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573405D3-9EDE-46C3-AC97-84785D638687}" xr6:coauthVersionLast="36" xr6:coauthVersionMax="36" xr10:uidLastSave="{00000000-0000-0000-0000-000000000000}"/>
  <bookViews>
    <workbookView xWindow="0" yWindow="0" windowWidth="2340" windowHeight="9636" tabRatio="787" xr2:uid="{00000000-000D-0000-FFFF-FFFF00000000}"/>
  </bookViews>
  <sheets>
    <sheet name="用途別" sheetId="45" r:id="rId1"/>
  </sheets>
  <definedNames>
    <definedName name="_xlnm._FilterDatabase" localSheetId="0" hidden="1">用途別!$A$3:$K$4</definedName>
    <definedName name="_xlnm.Print_Area" localSheetId="0">用途別!$A$1:$K$1655</definedName>
    <definedName name="_xlnm.Print_Titles" localSheetId="0">用途別!$1:$4</definedName>
  </definedNames>
  <calcPr calcId="191029"/>
</workbook>
</file>

<file path=xl/calcChain.xml><?xml version="1.0" encoding="utf-8"?>
<calcChain xmlns="http://schemas.openxmlformats.org/spreadsheetml/2006/main">
  <c r="A461" i="45" l="1"/>
  <c r="A1621" i="45" l="1"/>
  <c r="A1357" i="45"/>
  <c r="A1248" i="45"/>
  <c r="A1108" i="45"/>
  <c r="A1109" i="45"/>
  <c r="A820" i="45"/>
  <c r="A596" i="45"/>
  <c r="A456" i="45"/>
  <c r="A457" i="45"/>
  <c r="A458" i="45"/>
  <c r="A459" i="45"/>
  <c r="A460" i="45"/>
  <c r="A212" i="45"/>
  <c r="A213" i="45"/>
  <c r="A214" i="45"/>
  <c r="A215" i="45"/>
  <c r="A216" i="45"/>
  <c r="A1654" i="45"/>
  <c r="A1655" i="45"/>
  <c r="A209" i="45" l="1"/>
  <c r="A210" i="45"/>
  <c r="A211" i="45"/>
  <c r="A453" i="45"/>
  <c r="A454" i="45"/>
  <c r="A455" i="45"/>
  <c r="A593" i="45"/>
  <c r="A594" i="45"/>
  <c r="A595" i="45"/>
  <c r="A972" i="45"/>
  <c r="A1106" i="45"/>
  <c r="A1107" i="45"/>
  <c r="A1160" i="45"/>
  <c r="A1161" i="45"/>
  <c r="A1487" i="45" l="1"/>
  <c r="A592" i="45"/>
  <c r="A449" i="45"/>
  <c r="A450" i="45"/>
  <c r="A451" i="45"/>
  <c r="A452" i="45"/>
  <c r="A206" i="45"/>
  <c r="A207" i="45"/>
  <c r="A208" i="45"/>
  <c r="A819" i="45"/>
  <c r="A971" i="45"/>
  <c r="A973" i="45"/>
  <c r="A969" i="45"/>
  <c r="A970" i="45"/>
  <c r="A1105" i="45"/>
  <c r="A1247" i="45" l="1"/>
  <c r="A968" i="45" l="1"/>
  <c r="A818" i="45"/>
  <c r="A1103" i="45"/>
  <c r="A1104" i="45"/>
  <c r="A204" i="45"/>
  <c r="A205" i="45"/>
  <c r="A588" i="45"/>
  <c r="A589" i="45"/>
  <c r="A590" i="45"/>
  <c r="A591" i="45"/>
  <c r="A447" i="45"/>
  <c r="A448" i="45"/>
  <c r="A1327" i="45" l="1"/>
  <c r="A446" i="45"/>
  <c r="A201" i="45"/>
  <c r="A202" i="45"/>
  <c r="A203" i="45"/>
  <c r="A816" i="45"/>
  <c r="A817" i="45"/>
  <c r="A966" i="45"/>
  <c r="A967" i="45"/>
  <c r="A1102" i="45"/>
  <c r="A1413" i="45" l="1"/>
  <c r="A445" i="45" l="1"/>
  <c r="A200" i="45"/>
  <c r="A199" i="45"/>
  <c r="A1379" i="45"/>
  <c r="A965" i="45"/>
  <c r="A815" i="45"/>
  <c r="A1496" i="45" l="1"/>
  <c r="A964" i="45"/>
  <c r="A814" i="45"/>
  <c r="A1580" i="45"/>
  <c r="A440" i="45"/>
  <c r="A441" i="45"/>
  <c r="A442" i="45"/>
  <c r="A443" i="45"/>
  <c r="A444" i="45"/>
  <c r="A198" i="45"/>
  <c r="A196" i="45" l="1"/>
  <c r="A197" i="45"/>
  <c r="A436" i="45"/>
  <c r="A437" i="45"/>
  <c r="A438" i="45"/>
  <c r="A439" i="45"/>
  <c r="A963" i="45"/>
  <c r="A810" i="45"/>
  <c r="A811" i="45"/>
  <c r="A812" i="45"/>
  <c r="A813" i="45"/>
  <c r="A1246" i="45"/>
  <c r="A1101" i="45"/>
  <c r="A1100" i="45"/>
  <c r="A1099" i="45" l="1"/>
  <c r="A432" i="45"/>
  <c r="A433" i="45"/>
  <c r="A434" i="45"/>
  <c r="A435" i="45"/>
  <c r="A1305" i="45" l="1"/>
  <c r="A1097" i="45"/>
  <c r="A1098" i="45"/>
  <c r="A587" i="45"/>
  <c r="A427" i="45"/>
  <c r="A428" i="45"/>
  <c r="A429" i="45"/>
  <c r="A430" i="45"/>
  <c r="A431" i="45"/>
  <c r="A426" i="45"/>
  <c r="A194" i="45"/>
  <c r="A195" i="45"/>
  <c r="A193" i="45"/>
  <c r="A1095" i="45" l="1"/>
  <c r="A422" i="45"/>
  <c r="A586" i="45"/>
  <c r="A1495" i="45" l="1"/>
  <c r="A1372" i="45"/>
  <c r="A1324" i="45"/>
  <c r="A1325" i="45"/>
  <c r="A1326" i="45"/>
  <c r="A1244" i="45"/>
  <c r="A1245" i="45"/>
  <c r="A1096" i="45"/>
  <c r="A423" i="45"/>
  <c r="A424" i="45"/>
  <c r="A425" i="45"/>
  <c r="A192" i="45"/>
  <c r="A1243" i="45" l="1"/>
  <c r="A1159" i="45"/>
  <c r="A1093" i="45"/>
  <c r="A1094" i="45"/>
  <c r="A1110" i="45"/>
  <c r="A960" i="45"/>
  <c r="A961" i="45"/>
  <c r="A962" i="45"/>
  <c r="A584" i="45"/>
  <c r="A585" i="45"/>
  <c r="A417" i="45"/>
  <c r="A418" i="45"/>
  <c r="A419" i="45"/>
  <c r="A420" i="45"/>
  <c r="A421" i="45"/>
  <c r="A191" i="45"/>
  <c r="A190" i="45"/>
  <c r="A1486" i="45" l="1"/>
  <c r="A583" i="45"/>
  <c r="A1092" i="45"/>
  <c r="A1304" i="45"/>
  <c r="A189" i="45"/>
  <c r="A412" i="45"/>
  <c r="A413" i="45"/>
  <c r="A414" i="45"/>
  <c r="A415" i="45"/>
  <c r="A416" i="45"/>
  <c r="A1620" i="45"/>
  <c r="A1564" i="45"/>
  <c r="A1242" i="45" l="1"/>
  <c r="A1579" i="45" l="1"/>
  <c r="A1485" i="45"/>
  <c r="A1241" i="45"/>
  <c r="A1158" i="45"/>
  <c r="A1090" i="45"/>
  <c r="A1091" i="45"/>
  <c r="A807" i="45"/>
  <c r="A808" i="45"/>
  <c r="A809" i="45"/>
  <c r="A581" i="45"/>
  <c r="A582" i="45"/>
  <c r="A410" i="45"/>
  <c r="A411" i="45"/>
  <c r="A409" i="45"/>
  <c r="A184" i="45"/>
  <c r="A185" i="45"/>
  <c r="A186" i="45"/>
  <c r="A187" i="45"/>
  <c r="A188" i="45"/>
  <c r="A1089" i="45" l="1"/>
  <c r="A1619" i="45"/>
  <c r="A959" i="45"/>
  <c r="A958" i="45"/>
  <c r="A580" i="45"/>
  <c r="A806" i="45"/>
  <c r="A407" i="45"/>
  <c r="A408" i="45"/>
  <c r="A1588" i="45" l="1"/>
  <c r="A1589" i="45"/>
  <c r="A1590" i="45"/>
  <c r="A1591" i="45"/>
  <c r="A1592" i="45"/>
  <c r="A1593" i="45"/>
  <c r="A1521" i="45"/>
  <c r="A1402" i="45" l="1"/>
  <c r="A1403" i="45"/>
  <c r="A1404" i="45"/>
  <c r="A1407" i="45"/>
  <c r="A1408" i="45"/>
  <c r="A1405" i="45"/>
  <c r="A1406" i="45"/>
  <c r="A1409" i="45"/>
  <c r="A1507" i="45" l="1"/>
  <c r="A1508" i="45"/>
  <c r="A1509" i="45"/>
  <c r="A1538" i="45"/>
  <c r="A1539" i="45"/>
  <c r="A1540" i="45"/>
  <c r="A1541" i="45"/>
  <c r="A357" i="45" l="1"/>
  <c r="A358" i="45"/>
  <c r="A231" i="45"/>
  <c r="A323" i="45"/>
  <c r="A359" i="45"/>
  <c r="A360" i="45"/>
  <c r="A361" i="45"/>
  <c r="A362" i="45"/>
  <c r="A41" i="45"/>
  <c r="A42" i="45"/>
  <c r="A43" i="45"/>
  <c r="A44" i="45"/>
  <c r="A45" i="45"/>
  <c r="A46" i="45"/>
  <c r="A47" i="45"/>
  <c r="A48" i="45"/>
  <c r="A477" i="45"/>
  <c r="A1471" i="45" l="1"/>
  <c r="A1519" i="45"/>
  <c r="A322" i="45" l="1"/>
  <c r="A1625" i="45" l="1"/>
  <c r="A1622" i="45"/>
  <c r="A1623" i="45"/>
  <c r="A1583" i="45"/>
  <c r="A1584" i="45"/>
  <c r="A1626" i="45"/>
  <c r="A1627" i="45"/>
  <c r="A1628" i="45"/>
  <c r="A1629" i="45"/>
  <c r="A1630" i="45"/>
  <c r="A1631" i="45"/>
  <c r="A1632" i="45"/>
  <c r="A1633" i="45"/>
  <c r="A1634" i="45"/>
  <c r="A1635" i="45"/>
  <c r="A1636" i="45"/>
  <c r="A1637" i="45"/>
  <c r="A1638" i="45"/>
  <c r="A1639" i="45"/>
  <c r="A1640" i="45"/>
  <c r="A1616" i="45"/>
  <c r="A1641" i="45"/>
  <c r="A1642" i="45"/>
  <c r="A1643" i="45"/>
  <c r="A1644" i="45"/>
  <c r="A1582" i="45"/>
  <c r="A1597" i="45"/>
  <c r="A1598" i="45"/>
  <c r="A1599" i="45"/>
  <c r="A1600" i="45"/>
  <c r="A1601" i="45"/>
  <c r="A1602" i="45"/>
  <c r="A1603" i="45"/>
  <c r="A1604" i="45"/>
  <c r="A1605" i="45"/>
  <c r="A1606" i="45"/>
  <c r="A1608" i="45"/>
  <c r="A1609" i="45"/>
  <c r="A1610" i="45"/>
  <c r="A1611" i="45"/>
  <c r="A1612" i="45"/>
  <c r="A1613" i="45"/>
  <c r="A1614" i="45"/>
  <c r="A1615" i="45"/>
  <c r="A1617" i="45"/>
  <c r="A1618" i="45"/>
  <c r="A1645" i="45"/>
  <c r="A1647" i="45"/>
  <c r="A1648" i="45"/>
  <c r="A1585" i="45"/>
  <c r="A1586" i="45"/>
  <c r="A1587" i="45"/>
  <c r="A1594" i="45"/>
  <c r="A1595" i="45"/>
  <c r="A1596" i="45"/>
  <c r="A1649" i="45"/>
  <c r="A1650" i="45"/>
  <c r="A1651" i="45"/>
  <c r="A1652" i="45"/>
  <c r="A1653" i="45"/>
  <c r="A1607" i="45"/>
  <c r="A1646" i="45"/>
  <c r="A1624" i="45"/>
  <c r="A1567" i="45"/>
  <c r="A1568" i="45"/>
  <c r="A1569" i="45"/>
  <c r="A1570" i="45"/>
  <c r="A1571" i="45"/>
  <c r="A1572" i="45"/>
  <c r="A1573" i="45"/>
  <c r="A1574" i="45"/>
  <c r="A1575" i="45"/>
  <c r="A1576" i="45"/>
  <c r="A1577" i="45"/>
  <c r="A1578" i="45"/>
  <c r="A1566" i="45"/>
  <c r="A1524" i="45"/>
  <c r="A1525" i="45"/>
  <c r="A1526" i="45"/>
  <c r="A1527" i="45"/>
  <c r="A1528" i="45"/>
  <c r="A1529" i="45"/>
  <c r="A1530" i="45"/>
  <c r="A1531" i="45"/>
  <c r="A1532" i="45"/>
  <c r="A1533" i="45"/>
  <c r="A1534" i="45"/>
  <c r="A1535" i="45"/>
  <c r="A1536" i="45"/>
  <c r="A1537" i="45"/>
  <c r="A1542" i="45"/>
  <c r="A1543" i="45"/>
  <c r="A1544" i="45"/>
  <c r="A1545" i="45"/>
  <c r="A1546" i="45"/>
  <c r="A1547" i="45"/>
  <c r="A1548" i="45"/>
  <c r="A1549" i="45"/>
  <c r="A1550" i="45"/>
  <c r="A1551" i="45"/>
  <c r="A1552" i="45"/>
  <c r="A1553" i="45"/>
  <c r="A1554" i="45"/>
  <c r="A1555" i="45"/>
  <c r="A1556" i="45"/>
  <c r="A1557" i="45"/>
  <c r="A1558" i="45"/>
  <c r="A1559" i="45"/>
  <c r="A1560" i="45"/>
  <c r="A1561" i="45"/>
  <c r="A1562" i="45"/>
  <c r="A1563" i="45"/>
  <c r="A1523" i="45"/>
  <c r="A1518" i="45"/>
  <c r="A1520" i="45"/>
  <c r="A1517" i="45"/>
  <c r="A1499" i="45"/>
  <c r="A1500" i="45"/>
  <c r="A1501" i="45"/>
  <c r="A1502" i="45"/>
  <c r="A1503" i="45"/>
  <c r="A1504" i="45"/>
  <c r="A1505" i="45"/>
  <c r="A1506" i="45"/>
  <c r="A1510" i="45"/>
  <c r="A1511" i="45"/>
  <c r="A1512" i="45"/>
  <c r="A1513" i="45"/>
  <c r="A1514" i="45"/>
  <c r="A1515" i="45"/>
  <c r="A1498" i="45"/>
  <c r="A1489" i="45"/>
  <c r="A1490" i="45"/>
  <c r="A1491" i="45"/>
  <c r="A1492" i="45"/>
  <c r="A1493" i="45"/>
  <c r="A1494" i="45"/>
  <c r="A1415" i="45"/>
  <c r="A1416" i="45"/>
  <c r="A1417" i="45"/>
  <c r="A1418" i="45"/>
  <c r="A1419" i="45"/>
  <c r="A1420" i="45"/>
  <c r="A1421" i="45"/>
  <c r="A1422" i="45"/>
  <c r="A1423" i="45"/>
  <c r="A1424" i="45"/>
  <c r="A1425" i="45"/>
  <c r="A1426" i="45"/>
  <c r="A1427" i="45"/>
  <c r="A1428" i="45"/>
  <c r="A1429" i="45"/>
  <c r="A1430" i="45"/>
  <c r="A1431" i="45"/>
  <c r="A1432" i="45"/>
  <c r="A1433" i="45"/>
  <c r="A1434" i="45"/>
  <c r="A1435" i="45"/>
  <c r="A1436" i="45"/>
  <c r="A1437" i="45"/>
  <c r="A1438" i="45"/>
  <c r="A1439" i="45"/>
  <c r="A1440" i="45"/>
  <c r="A1441" i="45"/>
  <c r="A1442" i="45"/>
  <c r="A1443" i="45"/>
  <c r="A1444" i="45"/>
  <c r="A1445" i="45"/>
  <c r="A1446" i="45"/>
  <c r="A1447" i="45"/>
  <c r="A1448" i="45"/>
  <c r="A1449" i="45"/>
  <c r="A1450" i="45"/>
  <c r="A1451" i="45"/>
  <c r="A1452" i="45"/>
  <c r="A1453" i="45"/>
  <c r="A1454" i="45"/>
  <c r="A1455" i="45"/>
  <c r="A1456" i="45"/>
  <c r="A1457" i="45"/>
  <c r="A1458" i="45"/>
  <c r="A1459" i="45"/>
  <c r="A1460" i="45"/>
  <c r="A1461" i="45"/>
  <c r="A1462" i="45"/>
  <c r="A1463" i="45"/>
  <c r="A1464" i="45"/>
  <c r="A1465" i="45"/>
  <c r="A1466" i="45"/>
  <c r="A1467" i="45"/>
  <c r="A1468" i="45"/>
  <c r="A1469" i="45"/>
  <c r="A1470" i="45"/>
  <c r="A1472" i="45"/>
  <c r="A1473" i="45"/>
  <c r="A1474" i="45"/>
  <c r="A1475" i="45"/>
  <c r="A1476" i="45"/>
  <c r="A1477" i="45"/>
  <c r="A1478" i="45"/>
  <c r="A1479" i="45"/>
  <c r="A1480" i="45"/>
  <c r="A1481" i="45"/>
  <c r="A1482" i="45"/>
  <c r="A1483" i="45"/>
  <c r="A1484" i="45"/>
  <c r="A1339" i="45"/>
  <c r="A1340" i="45"/>
  <c r="A1341" i="45"/>
  <c r="A1342" i="45"/>
  <c r="A1343" i="45"/>
  <c r="A1344" i="45"/>
  <c r="A1345" i="45"/>
  <c r="A1346" i="45"/>
  <c r="A1347" i="45"/>
  <c r="A1348" i="45"/>
  <c r="A1349" i="45"/>
  <c r="A1350" i="45"/>
  <c r="A1351" i="45"/>
  <c r="A1352" i="45"/>
  <c r="A1353" i="45"/>
  <c r="A1354" i="45"/>
  <c r="A1355" i="45"/>
  <c r="A1356" i="45"/>
  <c r="A974" i="45"/>
  <c r="A975" i="45"/>
  <c r="A976" i="45"/>
  <c r="A977" i="45"/>
  <c r="A978" i="45"/>
  <c r="A979" i="45"/>
  <c r="A980" i="45"/>
  <c r="A981" i="45"/>
  <c r="A982" i="45"/>
  <c r="A983" i="45"/>
  <c r="A984" i="45"/>
  <c r="A985" i="45"/>
  <c r="A986" i="45"/>
  <c r="A987" i="45"/>
  <c r="A988" i="45"/>
  <c r="A989" i="45"/>
  <c r="A990" i="45"/>
  <c r="A991" i="45"/>
  <c r="A992" i="45"/>
  <c r="A993" i="45"/>
  <c r="A994" i="45"/>
  <c r="A995" i="45"/>
  <c r="A996" i="45"/>
  <c r="A997" i="45"/>
  <c r="A998" i="45"/>
  <c r="A999" i="45"/>
  <c r="A1000" i="45"/>
  <c r="A1001" i="45"/>
  <c r="A1002" i="45"/>
  <c r="A1003" i="45"/>
  <c r="A1004" i="45"/>
  <c r="A1005" i="45"/>
  <c r="A1006" i="45"/>
  <c r="A1007" i="45"/>
  <c r="A1008" i="45"/>
  <c r="A1009" i="45"/>
  <c r="A1010" i="45"/>
  <c r="A1011" i="45"/>
  <c r="A1012" i="45"/>
  <c r="A1013" i="45"/>
  <c r="A1014" i="45"/>
  <c r="A1015" i="45"/>
  <c r="A1016" i="45"/>
  <c r="A1017" i="45"/>
  <c r="A1018" i="45"/>
  <c r="A1019" i="45"/>
  <c r="A1020" i="45"/>
  <c r="A1021" i="45"/>
  <c r="A1022" i="45"/>
  <c r="A1023" i="45"/>
  <c r="A1024" i="45"/>
  <c r="A1025" i="45"/>
  <c r="A1026" i="45"/>
  <c r="A1027" i="45"/>
  <c r="A1028" i="45"/>
  <c r="A1029" i="45"/>
  <c r="A1030" i="45"/>
  <c r="A1031" i="45"/>
  <c r="A1032" i="45"/>
  <c r="A1033" i="45"/>
  <c r="A1034" i="45"/>
  <c r="A1035" i="45"/>
  <c r="A1036" i="45"/>
  <c r="A1037" i="45"/>
  <c r="A1038" i="45"/>
  <c r="A1039" i="45"/>
  <c r="A1040" i="45"/>
  <c r="A1041" i="45"/>
  <c r="A1042" i="45"/>
  <c r="A1043" i="45"/>
  <c r="A1044" i="45"/>
  <c r="A1045" i="45"/>
  <c r="A1046" i="45"/>
  <c r="A1047" i="45"/>
  <c r="A1048" i="45"/>
  <c r="A1049" i="45"/>
  <c r="A1050" i="45"/>
  <c r="A1051" i="45"/>
  <c r="A1052" i="45"/>
  <c r="A1053" i="45"/>
  <c r="A1054" i="45"/>
  <c r="A1055" i="45"/>
  <c r="A1056" i="45"/>
  <c r="A1057" i="45"/>
  <c r="A1058" i="45"/>
  <c r="A1059" i="45"/>
  <c r="A1060" i="45"/>
  <c r="A1061" i="45"/>
  <c r="A1062" i="45"/>
  <c r="A1063" i="45"/>
  <c r="A1064" i="45"/>
  <c r="A1065" i="45"/>
  <c r="A1066" i="45"/>
  <c r="A1067" i="45"/>
  <c r="A1068" i="45"/>
  <c r="A1069" i="45"/>
  <c r="A1070" i="45"/>
  <c r="A1071" i="45"/>
  <c r="A1072" i="45"/>
  <c r="A1073" i="45"/>
  <c r="A1074" i="45"/>
  <c r="A1075" i="45"/>
  <c r="A1076" i="45"/>
  <c r="A1077" i="45"/>
  <c r="A1078" i="45"/>
  <c r="A1079" i="45"/>
  <c r="A1080" i="45"/>
  <c r="A1081" i="45"/>
  <c r="A1082" i="45"/>
  <c r="A1083" i="45"/>
  <c r="A1084" i="45"/>
  <c r="A1085" i="45"/>
  <c r="A1086" i="45"/>
  <c r="A1087" i="45"/>
  <c r="A1088" i="45"/>
  <c r="A1358" i="45"/>
  <c r="A1359" i="45"/>
  <c r="A1360" i="45"/>
  <c r="A1361" i="45"/>
  <c r="A1362" i="45"/>
  <c r="A1363" i="45"/>
  <c r="A1364" i="45"/>
  <c r="A1365" i="45"/>
  <c r="A1366" i="45"/>
  <c r="A1328" i="45"/>
  <c r="A1329" i="45"/>
  <c r="A1330" i="45"/>
  <c r="A1331" i="45"/>
  <c r="A1332" i="45"/>
  <c r="A1333" i="45"/>
  <c r="A1334" i="45"/>
  <c r="A1335" i="45"/>
  <c r="A1336" i="45"/>
  <c r="A1337" i="45"/>
  <c r="A1382" i="45"/>
  <c r="A1383" i="45"/>
  <c r="A1384" i="45"/>
  <c r="A1385" i="45"/>
  <c r="A1386" i="45"/>
  <c r="A1387" i="45"/>
  <c r="A1388" i="45"/>
  <c r="A1389" i="45"/>
  <c r="A1390" i="45"/>
  <c r="A1391" i="45"/>
  <c r="A1392" i="45"/>
  <c r="A1393" i="45"/>
  <c r="A1394" i="45"/>
  <c r="A1395" i="45"/>
  <c r="A1396" i="45"/>
  <c r="A1397" i="45"/>
  <c r="A1398" i="45"/>
  <c r="A1399" i="45"/>
  <c r="A1400" i="45"/>
  <c r="A1401" i="45"/>
  <c r="A598" i="45"/>
  <c r="A599" i="45"/>
  <c r="A600" i="45"/>
  <c r="A601" i="45"/>
  <c r="A602" i="45"/>
  <c r="A603" i="45"/>
  <c r="A604" i="45"/>
  <c r="A605" i="45"/>
  <c r="A606" i="45"/>
  <c r="A607" i="45"/>
  <c r="A608" i="45"/>
  <c r="A609" i="45"/>
  <c r="A610" i="45"/>
  <c r="A611" i="45"/>
  <c r="A612" i="45"/>
  <c r="A613" i="45"/>
  <c r="A614" i="45"/>
  <c r="A615" i="45"/>
  <c r="A616" i="45"/>
  <c r="A617" i="45"/>
  <c r="A618" i="45"/>
  <c r="A619" i="45"/>
  <c r="A620" i="45"/>
  <c r="A621" i="45"/>
  <c r="A622" i="45"/>
  <c r="A623" i="45"/>
  <c r="A624" i="45"/>
  <c r="A625" i="45"/>
  <c r="A626" i="45"/>
  <c r="A627" i="45"/>
  <c r="A628" i="45"/>
  <c r="A629" i="45"/>
  <c r="A630" i="45"/>
  <c r="A631" i="45"/>
  <c r="A632" i="45"/>
  <c r="A633" i="45"/>
  <c r="A634" i="45"/>
  <c r="A635" i="45"/>
  <c r="A636" i="45"/>
  <c r="A637" i="45"/>
  <c r="A638" i="45"/>
  <c r="A639" i="45"/>
  <c r="A640" i="45"/>
  <c r="A641" i="45"/>
  <c r="A642" i="45"/>
  <c r="A643" i="45"/>
  <c r="A644" i="45"/>
  <c r="A645" i="45"/>
  <c r="A646" i="45"/>
  <c r="A647" i="45"/>
  <c r="A648" i="45"/>
  <c r="A649" i="45"/>
  <c r="A650" i="45"/>
  <c r="A651" i="45"/>
  <c r="A652" i="45"/>
  <c r="A653" i="45"/>
  <c r="A654" i="45"/>
  <c r="A655" i="45"/>
  <c r="A656" i="45"/>
  <c r="A657" i="45"/>
  <c r="A658" i="45"/>
  <c r="A659" i="45"/>
  <c r="A660" i="45"/>
  <c r="A661" i="45"/>
  <c r="A662" i="45"/>
  <c r="A663" i="45"/>
  <c r="A664" i="45"/>
  <c r="A665" i="45"/>
  <c r="A666" i="45"/>
  <c r="A667" i="45"/>
  <c r="A668" i="45"/>
  <c r="A669" i="45"/>
  <c r="A670" i="45"/>
  <c r="A671" i="45"/>
  <c r="A672" i="45"/>
  <c r="A673" i="45"/>
  <c r="A674" i="45"/>
  <c r="A675" i="45"/>
  <c r="A676" i="45"/>
  <c r="A677" i="45"/>
  <c r="A678" i="45"/>
  <c r="A679" i="45"/>
  <c r="A680" i="45"/>
  <c r="A681" i="45"/>
  <c r="A682" i="45"/>
  <c r="A683" i="45"/>
  <c r="A684" i="45"/>
  <c r="A685" i="45"/>
  <c r="A686" i="45"/>
  <c r="A687" i="45"/>
  <c r="A688" i="45"/>
  <c r="A689" i="45"/>
  <c r="A690" i="45"/>
  <c r="A691" i="45"/>
  <c r="A692" i="45"/>
  <c r="A693" i="45"/>
  <c r="A694" i="45"/>
  <c r="A695" i="45"/>
  <c r="A696" i="45"/>
  <c r="A697" i="45"/>
  <c r="A698" i="45"/>
  <c r="A699" i="45"/>
  <c r="A700" i="45"/>
  <c r="A701" i="45"/>
  <c r="A702" i="45"/>
  <c r="A703" i="45"/>
  <c r="A704" i="45"/>
  <c r="A705" i="45"/>
  <c r="A706" i="45"/>
  <c r="A707" i="45"/>
  <c r="A708" i="45"/>
  <c r="A709" i="45"/>
  <c r="A710" i="45"/>
  <c r="A711" i="45"/>
  <c r="A712" i="45"/>
  <c r="A713" i="45"/>
  <c r="A714" i="45"/>
  <c r="A715" i="45"/>
  <c r="A716" i="45"/>
  <c r="A717" i="45"/>
  <c r="A718" i="45"/>
  <c r="A719" i="45"/>
  <c r="A720" i="45"/>
  <c r="A721" i="45"/>
  <c r="A722" i="45"/>
  <c r="A723" i="45"/>
  <c r="A724" i="45"/>
  <c r="A725" i="45"/>
  <c r="A726" i="45"/>
  <c r="A727" i="45"/>
  <c r="A728" i="45"/>
  <c r="A729" i="45"/>
  <c r="A730" i="45"/>
  <c r="A731" i="45"/>
  <c r="A732" i="45"/>
  <c r="A733" i="45"/>
  <c r="A734" i="45"/>
  <c r="A735" i="45"/>
  <c r="A736" i="45"/>
  <c r="A737" i="45"/>
  <c r="A738" i="45"/>
  <c r="A739" i="45"/>
  <c r="A740" i="45"/>
  <c r="A741" i="45"/>
  <c r="A742" i="45"/>
  <c r="A743" i="45"/>
  <c r="A744" i="45"/>
  <c r="A745" i="45"/>
  <c r="A746" i="45"/>
  <c r="A747" i="45"/>
  <c r="A748" i="45"/>
  <c r="A749" i="45"/>
  <c r="A750" i="45"/>
  <c r="A751" i="45"/>
  <c r="A752" i="45"/>
  <c r="A753" i="45"/>
  <c r="A754" i="45"/>
  <c r="A755" i="45"/>
  <c r="A756" i="45"/>
  <c r="A757" i="45"/>
  <c r="A758" i="45"/>
  <c r="A759" i="45"/>
  <c r="A760" i="45"/>
  <c r="A761" i="45"/>
  <c r="A762" i="45"/>
  <c r="A763" i="45"/>
  <c r="A764" i="45"/>
  <c r="A765" i="45"/>
  <c r="A766" i="45"/>
  <c r="A767" i="45"/>
  <c r="A768" i="45"/>
  <c r="A769" i="45"/>
  <c r="A770" i="45"/>
  <c r="A771" i="45"/>
  <c r="A772" i="45"/>
  <c r="A773" i="45"/>
  <c r="A774" i="45"/>
  <c r="A775" i="45"/>
  <c r="A776" i="45"/>
  <c r="A777" i="45"/>
  <c r="A778" i="45"/>
  <c r="A779" i="45"/>
  <c r="A780" i="45"/>
  <c r="A781" i="45"/>
  <c r="A782" i="45"/>
  <c r="A783" i="45"/>
  <c r="A784" i="45"/>
  <c r="A785" i="45"/>
  <c r="A786" i="45"/>
  <c r="A787" i="45"/>
  <c r="A788" i="45"/>
  <c r="A789" i="45"/>
  <c r="A790" i="45"/>
  <c r="A791" i="45"/>
  <c r="A792" i="45"/>
  <c r="A793" i="45"/>
  <c r="A794" i="45"/>
  <c r="A795" i="45"/>
  <c r="A796" i="45"/>
  <c r="A797" i="45"/>
  <c r="A798" i="45"/>
  <c r="A799" i="45"/>
  <c r="A800" i="45"/>
  <c r="A801" i="45"/>
  <c r="A802" i="45"/>
  <c r="A803" i="45"/>
  <c r="A804" i="45"/>
  <c r="A805" i="45"/>
  <c r="A1265" i="45"/>
  <c r="A1266" i="45"/>
  <c r="A1267" i="45"/>
  <c r="A1268" i="45"/>
  <c r="A1269" i="45"/>
  <c r="A1270" i="45"/>
  <c r="A1271" i="45"/>
  <c r="A1272" i="45"/>
  <c r="A1273" i="45"/>
  <c r="A1274" i="45"/>
  <c r="A1275" i="45"/>
  <c r="A1276" i="45"/>
  <c r="A1277" i="45"/>
  <c r="A1278" i="45"/>
  <c r="A1279" i="45"/>
  <c r="A1280" i="45"/>
  <c r="A1281" i="45"/>
  <c r="A821" i="45"/>
  <c r="A822" i="45"/>
  <c r="A823" i="45"/>
  <c r="A824" i="45"/>
  <c r="A825" i="45"/>
  <c r="A826" i="45"/>
  <c r="A827" i="45"/>
  <c r="A828" i="45"/>
  <c r="A829" i="45"/>
  <c r="A830" i="45"/>
  <c r="A831" i="45"/>
  <c r="A832" i="45"/>
  <c r="A833" i="45"/>
  <c r="A834" i="45"/>
  <c r="A835" i="45"/>
  <c r="A836" i="45"/>
  <c r="A837" i="45"/>
  <c r="A838" i="45"/>
  <c r="A839" i="45"/>
  <c r="A840" i="45"/>
  <c r="A841" i="45"/>
  <c r="A842" i="45"/>
  <c r="A843" i="45"/>
  <c r="A844" i="45"/>
  <c r="A845" i="45"/>
  <c r="A846" i="45"/>
  <c r="A847" i="45"/>
  <c r="A848" i="45"/>
  <c r="A849" i="45"/>
  <c r="A850" i="45"/>
  <c r="A851" i="45"/>
  <c r="A852" i="45"/>
  <c r="A853" i="45"/>
  <c r="A854" i="45"/>
  <c r="A855" i="45"/>
  <c r="A856" i="45"/>
  <c r="A857" i="45"/>
  <c r="A858" i="45"/>
  <c r="A859" i="45"/>
  <c r="A860" i="45"/>
  <c r="A861" i="45"/>
  <c r="A862" i="45"/>
  <c r="A863" i="45"/>
  <c r="A864" i="45"/>
  <c r="A865" i="45"/>
  <c r="A866" i="45"/>
  <c r="A867" i="45"/>
  <c r="A868" i="45"/>
  <c r="A869" i="45"/>
  <c r="A870" i="45"/>
  <c r="A871" i="45"/>
  <c r="A872" i="45"/>
  <c r="A873" i="45"/>
  <c r="A874" i="45"/>
  <c r="A875" i="45"/>
  <c r="A876" i="45"/>
  <c r="A877" i="45"/>
  <c r="A878" i="45"/>
  <c r="A879" i="45"/>
  <c r="A880" i="45"/>
  <c r="A881" i="45"/>
  <c r="A882" i="45"/>
  <c r="A883" i="45"/>
  <c r="A884" i="45"/>
  <c r="A885" i="45"/>
  <c r="A886" i="45"/>
  <c r="A887" i="45"/>
  <c r="A888" i="45"/>
  <c r="A889" i="45"/>
  <c r="A890" i="45"/>
  <c r="A891" i="45"/>
  <c r="A892" i="45"/>
  <c r="A893" i="45"/>
  <c r="A894" i="45"/>
  <c r="A895" i="45"/>
  <c r="A896" i="45"/>
  <c r="A897" i="45"/>
  <c r="A898" i="45"/>
  <c r="A899" i="45"/>
  <c r="A900" i="45"/>
  <c r="A901" i="45"/>
  <c r="A902" i="45"/>
  <c r="A903" i="45"/>
  <c r="A904" i="45"/>
  <c r="A905" i="45"/>
  <c r="A906" i="45"/>
  <c r="A907" i="45"/>
  <c r="A908" i="45"/>
  <c r="A909" i="45"/>
  <c r="A910" i="45"/>
  <c r="A911" i="45"/>
  <c r="A912" i="45"/>
  <c r="A913" i="45"/>
  <c r="A914" i="45"/>
  <c r="A915" i="45"/>
  <c r="A916" i="45"/>
  <c r="A917" i="45"/>
  <c r="A918" i="45"/>
  <c r="A919" i="45"/>
  <c r="A920" i="45"/>
  <c r="A921" i="45"/>
  <c r="A922" i="45"/>
  <c r="A923" i="45"/>
  <c r="A924" i="45"/>
  <c r="A925" i="45"/>
  <c r="A926" i="45"/>
  <c r="A927" i="45"/>
  <c r="A928" i="45"/>
  <c r="A929" i="45"/>
  <c r="A930" i="45"/>
  <c r="A931" i="45"/>
  <c r="A932" i="45"/>
  <c r="A933" i="45"/>
  <c r="A934" i="45"/>
  <c r="A935" i="45"/>
  <c r="A936" i="45"/>
  <c r="A937" i="45"/>
  <c r="A938" i="45"/>
  <c r="A939" i="45"/>
  <c r="A940" i="45"/>
  <c r="A941" i="45"/>
  <c r="A942" i="45"/>
  <c r="A943" i="45"/>
  <c r="A944" i="45"/>
  <c r="A945" i="45"/>
  <c r="A946" i="45"/>
  <c r="A947" i="45"/>
  <c r="A948" i="45"/>
  <c r="A949" i="45"/>
  <c r="A950" i="45"/>
  <c r="A951" i="45"/>
  <c r="A952" i="45"/>
  <c r="A953" i="45"/>
  <c r="A954" i="45"/>
  <c r="A955" i="45"/>
  <c r="A956" i="45"/>
  <c r="A957" i="45"/>
  <c r="A1367" i="45"/>
  <c r="A1368" i="45"/>
  <c r="A1369" i="45"/>
  <c r="A1370" i="45"/>
  <c r="A1371" i="45"/>
  <c r="A1162" i="45"/>
  <c r="A1163" i="45"/>
  <c r="A1164" i="45"/>
  <c r="A1165" i="45"/>
  <c r="A1166" i="45"/>
  <c r="A1167" i="45"/>
  <c r="A1168" i="45"/>
  <c r="A1169" i="45"/>
  <c r="A1170" i="45"/>
  <c r="A1171" i="45"/>
  <c r="A1172" i="45"/>
  <c r="A1173" i="45"/>
  <c r="A1174" i="45"/>
  <c r="A1175" i="45"/>
  <c r="A1176" i="45"/>
  <c r="A1177" i="45"/>
  <c r="A1178" i="45"/>
  <c r="A1179" i="45"/>
  <c r="A1180" i="45"/>
  <c r="A1181" i="45"/>
  <c r="A1182" i="45"/>
  <c r="A1183" i="45"/>
  <c r="A1184" i="45"/>
  <c r="A1185" i="45"/>
  <c r="A1186" i="45"/>
  <c r="A1187" i="45"/>
  <c r="A1188" i="45"/>
  <c r="A1189" i="45"/>
  <c r="A1190" i="45"/>
  <c r="A1191" i="45"/>
  <c r="A1192" i="45"/>
  <c r="A1193" i="45"/>
  <c r="A1194" i="45"/>
  <c r="A1195" i="45"/>
  <c r="A1196" i="45"/>
  <c r="A1197" i="45"/>
  <c r="A1198" i="45"/>
  <c r="A1199" i="45"/>
  <c r="A1200" i="45"/>
  <c r="A1201" i="45"/>
  <c r="A1202" i="45"/>
  <c r="A1203" i="45"/>
  <c r="A1204" i="45"/>
  <c r="A1205" i="45"/>
  <c r="A1206" i="45"/>
  <c r="A1207" i="45"/>
  <c r="A1208" i="45"/>
  <c r="A1209" i="45"/>
  <c r="A1210" i="45"/>
  <c r="A1211" i="45"/>
  <c r="A1212" i="45"/>
  <c r="A1213" i="45"/>
  <c r="A1214" i="45"/>
  <c r="A1215" i="45"/>
  <c r="A1216" i="45"/>
  <c r="A1217" i="45"/>
  <c r="A1218" i="45"/>
  <c r="A1219" i="45"/>
  <c r="A1220" i="45"/>
  <c r="A1221" i="45"/>
  <c r="A1222" i="45"/>
  <c r="A1223" i="45"/>
  <c r="A1224" i="45"/>
  <c r="A1225" i="45"/>
  <c r="A1226" i="45"/>
  <c r="A1227" i="45"/>
  <c r="A1228" i="45"/>
  <c r="A1229" i="45"/>
  <c r="A1230" i="45"/>
  <c r="A1231" i="45"/>
  <c r="A1232" i="45"/>
  <c r="A1233" i="45"/>
  <c r="A1234" i="45"/>
  <c r="A1235" i="45"/>
  <c r="A1236" i="45"/>
  <c r="A1237" i="45"/>
  <c r="A1238" i="45"/>
  <c r="A1239" i="45"/>
  <c r="A1240" i="45"/>
  <c r="A1306" i="45"/>
  <c r="A1307" i="45"/>
  <c r="A1308" i="45"/>
  <c r="A1309" i="45"/>
  <c r="A1310" i="45"/>
  <c r="A1311" i="45"/>
  <c r="A1312" i="45"/>
  <c r="A1313" i="45"/>
  <c r="A1314" i="45"/>
  <c r="A1315" i="45"/>
  <c r="A1316" i="45"/>
  <c r="A1317" i="45"/>
  <c r="A1318" i="45"/>
  <c r="A1319" i="45"/>
  <c r="A1320" i="45"/>
  <c r="A1321" i="45"/>
  <c r="A1322" i="45"/>
  <c r="A1323" i="45"/>
  <c r="A1380" i="45"/>
  <c r="A1381" i="45"/>
  <c r="A1249" i="45"/>
  <c r="A1250" i="45"/>
  <c r="A1251" i="45"/>
  <c r="A1252" i="45"/>
  <c r="A1253" i="45"/>
  <c r="A1254" i="45"/>
  <c r="A1255" i="45"/>
  <c r="A1256" i="45"/>
  <c r="A1257" i="45"/>
  <c r="A1258" i="45"/>
  <c r="A1259" i="45"/>
  <c r="A1260" i="45"/>
  <c r="A1261" i="45"/>
  <c r="A1262" i="45"/>
  <c r="A1263" i="45"/>
  <c r="A1264" i="45"/>
  <c r="A1373" i="45"/>
  <c r="A1374" i="45"/>
  <c r="A1375" i="45"/>
  <c r="A1376" i="45"/>
  <c r="A1377" i="45"/>
  <c r="A1378" i="45"/>
  <c r="A1410" i="45"/>
  <c r="A1411" i="45"/>
  <c r="A1412" i="45"/>
  <c r="A1111" i="45"/>
  <c r="A1112" i="45"/>
  <c r="A1113" i="45"/>
  <c r="A1114" i="45"/>
  <c r="A1115" i="45"/>
  <c r="A1116" i="45"/>
  <c r="A1117" i="45"/>
  <c r="A1118" i="45"/>
  <c r="A1119" i="45"/>
  <c r="A1120" i="45"/>
  <c r="A1121" i="45"/>
  <c r="A1122" i="45"/>
  <c r="A1123" i="45"/>
  <c r="A1124" i="45"/>
  <c r="A1125" i="45"/>
  <c r="A1126" i="45"/>
  <c r="A1127" i="45"/>
  <c r="A1128" i="45"/>
  <c r="A1129" i="45"/>
  <c r="A1130" i="45"/>
  <c r="A1131" i="45"/>
  <c r="A1132" i="45"/>
  <c r="A1133" i="45"/>
  <c r="A1134" i="45"/>
  <c r="A1135" i="45"/>
  <c r="A1136" i="45"/>
  <c r="A1137" i="45"/>
  <c r="A1138" i="45"/>
  <c r="A1139" i="45"/>
  <c r="A1140" i="45"/>
  <c r="A1141" i="45"/>
  <c r="A1142" i="45"/>
  <c r="A1143" i="45"/>
  <c r="A1144" i="45"/>
  <c r="A1145" i="45"/>
  <c r="A1146" i="45"/>
  <c r="A1147" i="45"/>
  <c r="A1148" i="45"/>
  <c r="A1149" i="45"/>
  <c r="A1150" i="45"/>
  <c r="A1151" i="45"/>
  <c r="A1152" i="45"/>
  <c r="A1153" i="45"/>
  <c r="A1154" i="45"/>
  <c r="A1155" i="45"/>
  <c r="A1156" i="45"/>
  <c r="A1157" i="45"/>
  <c r="A1282" i="45"/>
  <c r="A1283" i="45"/>
  <c r="A1284" i="45"/>
  <c r="A1285" i="45"/>
  <c r="A1286" i="45"/>
  <c r="A1287" i="45"/>
  <c r="A1288" i="45"/>
  <c r="A1289" i="45"/>
  <c r="A1290" i="45"/>
  <c r="A1291" i="45"/>
  <c r="A1292" i="45"/>
  <c r="A1293" i="45"/>
  <c r="A1294" i="45"/>
  <c r="A1295" i="45"/>
  <c r="A1296" i="45"/>
  <c r="A1297" i="45"/>
  <c r="A1298" i="45"/>
  <c r="A1299" i="45"/>
  <c r="A1300" i="45"/>
  <c r="A1301" i="45"/>
  <c r="A1302" i="45"/>
  <c r="A1303" i="45"/>
  <c r="A1338" i="45"/>
  <c r="A464" i="45"/>
  <c r="A465" i="45"/>
  <c r="A466" i="45"/>
  <c r="A467" i="45"/>
  <c r="A468" i="45"/>
  <c r="A469" i="45"/>
  <c r="A470" i="45"/>
  <c r="A471" i="45"/>
  <c r="A472" i="45"/>
  <c r="A473" i="45"/>
  <c r="A474" i="45"/>
  <c r="A475" i="45"/>
  <c r="A476" i="45"/>
  <c r="A478" i="45"/>
  <c r="A479" i="45"/>
  <c r="A480" i="45"/>
  <c r="A481" i="45"/>
  <c r="A482" i="45"/>
  <c r="A483" i="45"/>
  <c r="A484" i="45"/>
  <c r="A485" i="45"/>
  <c r="A486" i="45"/>
  <c r="A487" i="45"/>
  <c r="A488" i="45"/>
  <c r="A489" i="45"/>
  <c r="A490" i="45"/>
  <c r="A491" i="45"/>
  <c r="A492" i="45"/>
  <c r="A493" i="45"/>
  <c r="A494" i="45"/>
  <c r="A495" i="45"/>
  <c r="A496" i="45"/>
  <c r="A497" i="45"/>
  <c r="A498" i="45"/>
  <c r="A499" i="45"/>
  <c r="A500" i="45"/>
  <c r="A501" i="45"/>
  <c r="A502" i="45"/>
  <c r="A503" i="45"/>
  <c r="A504" i="45"/>
  <c r="A505" i="45"/>
  <c r="A506" i="45"/>
  <c r="A507" i="45"/>
  <c r="A508" i="45"/>
  <c r="A509" i="45"/>
  <c r="A510" i="45"/>
  <c r="A511" i="45"/>
  <c r="A512" i="45"/>
  <c r="A513" i="45"/>
  <c r="A514" i="45"/>
  <c r="A515" i="45"/>
  <c r="A516" i="45"/>
  <c r="A517" i="45"/>
  <c r="A518" i="45"/>
  <c r="A519" i="45"/>
  <c r="A520" i="45"/>
  <c r="A521" i="45"/>
  <c r="A522" i="45"/>
  <c r="A523" i="45"/>
  <c r="A524" i="45"/>
  <c r="A525" i="45"/>
  <c r="A526" i="45"/>
  <c r="A527" i="45"/>
  <c r="A528" i="45"/>
  <c r="A529" i="45"/>
  <c r="A530" i="45"/>
  <c r="A531" i="45"/>
  <c r="A532" i="45"/>
  <c r="A533" i="45"/>
  <c r="A534" i="45"/>
  <c r="A535" i="45"/>
  <c r="A536" i="45"/>
  <c r="A537" i="45"/>
  <c r="A538" i="45"/>
  <c r="A539" i="45"/>
  <c r="A540" i="45"/>
  <c r="A541" i="45"/>
  <c r="A542" i="45"/>
  <c r="A543" i="45"/>
  <c r="A544" i="45"/>
  <c r="A545" i="45"/>
  <c r="A546" i="45"/>
  <c r="A547" i="45"/>
  <c r="A548" i="45"/>
  <c r="A549" i="45"/>
  <c r="A550" i="45"/>
  <c r="A551" i="45"/>
  <c r="A552" i="45"/>
  <c r="A553" i="45"/>
  <c r="A554" i="45"/>
  <c r="A555" i="45"/>
  <c r="A556" i="45"/>
  <c r="A557" i="45"/>
  <c r="A558" i="45"/>
  <c r="A559" i="45"/>
  <c r="A560" i="45"/>
  <c r="A561" i="45"/>
  <c r="A562" i="45"/>
  <c r="A563" i="45"/>
  <c r="A564" i="45"/>
  <c r="A565" i="45"/>
  <c r="A566" i="45"/>
  <c r="A567" i="45"/>
  <c r="A568" i="45"/>
  <c r="A569" i="45"/>
  <c r="A570" i="45"/>
  <c r="A571" i="45"/>
  <c r="A572" i="45"/>
  <c r="A573" i="45"/>
  <c r="A574" i="45"/>
  <c r="A575" i="45"/>
  <c r="A576" i="45"/>
  <c r="A577" i="45"/>
  <c r="A578" i="45"/>
  <c r="A579" i="45"/>
  <c r="A463" i="45"/>
  <c r="A219" i="45"/>
  <c r="A220" i="45"/>
  <c r="A221" i="45"/>
  <c r="A222" i="45"/>
  <c r="A223" i="45"/>
  <c r="A224" i="45"/>
  <c r="A225" i="45"/>
  <c r="A226" i="45"/>
  <c r="A227" i="45"/>
  <c r="A228" i="45"/>
  <c r="A229" i="45"/>
  <c r="A230" i="45"/>
  <c r="A232" i="45"/>
  <c r="A233" i="45"/>
  <c r="A234" i="45"/>
  <c r="A235" i="45"/>
  <c r="A236" i="45"/>
  <c r="A237" i="45"/>
  <c r="A238" i="45"/>
  <c r="A239" i="45"/>
  <c r="A240" i="45"/>
  <c r="A241" i="45"/>
  <c r="A242" i="45"/>
  <c r="A243" i="45"/>
  <c r="A244" i="45"/>
  <c r="A245" i="45"/>
  <c r="A246" i="45"/>
  <c r="A247" i="45"/>
  <c r="A248" i="45"/>
  <c r="A249" i="45"/>
  <c r="A250" i="45"/>
  <c r="A251" i="45"/>
  <c r="A252" i="45"/>
  <c r="A253" i="45"/>
  <c r="A254" i="45"/>
  <c r="A255" i="45"/>
  <c r="A256" i="45"/>
  <c r="A257" i="45"/>
  <c r="A258" i="45"/>
  <c r="A259" i="45"/>
  <c r="A260" i="45"/>
  <c r="A261" i="45"/>
  <c r="A262" i="45"/>
  <c r="A263" i="45"/>
  <c r="A264" i="45"/>
  <c r="A265" i="45"/>
  <c r="A266" i="45"/>
  <c r="A267" i="45"/>
  <c r="A268" i="45"/>
  <c r="A269" i="45"/>
  <c r="A270" i="45"/>
  <c r="A271" i="45"/>
  <c r="A272" i="45"/>
  <c r="A273" i="45"/>
  <c r="A274" i="45"/>
  <c r="A275" i="45"/>
  <c r="A276" i="45"/>
  <c r="A277" i="45"/>
  <c r="A278" i="45"/>
  <c r="A279" i="45"/>
  <c r="A280" i="45"/>
  <c r="A281" i="45"/>
  <c r="A282" i="45"/>
  <c r="A283" i="45"/>
  <c r="A284" i="45"/>
  <c r="A285" i="45"/>
  <c r="A286" i="45"/>
  <c r="A287" i="45"/>
  <c r="A288" i="45"/>
  <c r="A289" i="45"/>
  <c r="A290" i="45"/>
  <c r="A291" i="45"/>
  <c r="A292" i="45"/>
  <c r="A293" i="45"/>
  <c r="A294" i="45"/>
  <c r="A295" i="45"/>
  <c r="A296" i="45"/>
  <c r="A297" i="45"/>
  <c r="A298" i="45"/>
  <c r="A299" i="45"/>
  <c r="A300" i="45"/>
  <c r="A301" i="45"/>
  <c r="A302" i="45"/>
  <c r="A303" i="45"/>
  <c r="A304" i="45"/>
  <c r="A305" i="45"/>
  <c r="A306" i="45"/>
  <c r="A307" i="45"/>
  <c r="A308" i="45"/>
  <c r="A309" i="45"/>
  <c r="A310" i="45"/>
  <c r="A311" i="45"/>
  <c r="A312" i="45"/>
  <c r="A313" i="45"/>
  <c r="A314" i="45"/>
  <c r="A315" i="45"/>
  <c r="A316" i="45"/>
  <c r="A317" i="45"/>
  <c r="A318" i="45"/>
  <c r="A319" i="45"/>
  <c r="A320" i="45"/>
  <c r="A321" i="45"/>
  <c r="A324" i="45"/>
  <c r="A325" i="45"/>
  <c r="A326" i="45"/>
  <c r="A327" i="45"/>
  <c r="A328" i="45"/>
  <c r="A329" i="45"/>
  <c r="A330" i="45"/>
  <c r="A331" i="45"/>
  <c r="A332" i="45"/>
  <c r="A333" i="45"/>
  <c r="A334" i="45"/>
  <c r="A335" i="45"/>
  <c r="A336" i="45"/>
  <c r="A337" i="45"/>
  <c r="A338" i="45"/>
  <c r="A339" i="45"/>
  <c r="A340" i="45"/>
  <c r="A341" i="45"/>
  <c r="A342" i="45"/>
  <c r="A343" i="45"/>
  <c r="A344" i="45"/>
  <c r="A345" i="45"/>
  <c r="A346" i="45"/>
  <c r="A347" i="45"/>
  <c r="A348" i="45"/>
  <c r="A349" i="45"/>
  <c r="A350" i="45"/>
  <c r="A351" i="45"/>
  <c r="A352" i="45"/>
  <c r="A353" i="45"/>
  <c r="A354" i="45"/>
  <c r="A355" i="45"/>
  <c r="A356" i="45"/>
  <c r="A363" i="45"/>
  <c r="A364" i="45"/>
  <c r="A365" i="45"/>
  <c r="A366" i="45"/>
  <c r="A367" i="45"/>
  <c r="A368" i="45"/>
  <c r="A369" i="45"/>
  <c r="A370" i="45"/>
  <c r="A371" i="45"/>
  <c r="A372" i="45"/>
  <c r="A373" i="45"/>
  <c r="A374" i="45"/>
  <c r="A375" i="45"/>
  <c r="A376" i="45"/>
  <c r="A377" i="45"/>
  <c r="A378" i="45"/>
  <c r="A379" i="45"/>
  <c r="A380" i="45"/>
  <c r="A381" i="45"/>
  <c r="A382" i="45"/>
  <c r="A383" i="45"/>
  <c r="A384" i="45"/>
  <c r="A385" i="45"/>
  <c r="A386" i="45"/>
  <c r="A387" i="45"/>
  <c r="A388" i="45"/>
  <c r="A389" i="45"/>
  <c r="A390" i="45"/>
  <c r="A391" i="45"/>
  <c r="A392" i="45"/>
  <c r="A393" i="45"/>
  <c r="A394" i="45"/>
  <c r="A395" i="45"/>
  <c r="A396" i="45"/>
  <c r="A397" i="45"/>
  <c r="A398" i="45"/>
  <c r="A399" i="45"/>
  <c r="A400" i="45"/>
  <c r="A401" i="45"/>
  <c r="A402" i="45"/>
  <c r="A403" i="45"/>
  <c r="A404" i="45"/>
  <c r="A405" i="45"/>
  <c r="A406" i="45"/>
  <c r="A218" i="45"/>
  <c r="A7" i="45"/>
  <c r="A8" i="45"/>
  <c r="A9" i="45"/>
  <c r="A10" i="45"/>
  <c r="A11" i="45"/>
  <c r="A12" i="45"/>
  <c r="A13" i="45"/>
  <c r="A14" i="45"/>
  <c r="A15" i="45"/>
  <c r="A16" i="45"/>
  <c r="A17" i="45"/>
  <c r="A18" i="45"/>
  <c r="A19" i="45"/>
  <c r="A20" i="45"/>
  <c r="A21" i="45"/>
  <c r="A22" i="45"/>
  <c r="A23" i="45"/>
  <c r="A24" i="45"/>
  <c r="A25" i="45"/>
  <c r="A26" i="45"/>
  <c r="A27" i="45"/>
  <c r="A28" i="45"/>
  <c r="A29" i="45"/>
  <c r="A30" i="45"/>
  <c r="A31" i="45"/>
  <c r="A32" i="45"/>
  <c r="A33" i="45"/>
  <c r="A34" i="45"/>
  <c r="A35" i="45"/>
  <c r="A36" i="45"/>
  <c r="A37" i="45"/>
  <c r="A38" i="45"/>
  <c r="A39" i="45"/>
  <c r="A40" i="45"/>
  <c r="A49" i="45"/>
  <c r="A50" i="45"/>
  <c r="A51" i="45"/>
  <c r="A52" i="45"/>
  <c r="A53" i="45"/>
  <c r="A54" i="45"/>
  <c r="A55" i="45"/>
  <c r="A56" i="45"/>
  <c r="A57" i="45"/>
  <c r="A58" i="45"/>
  <c r="A59" i="45"/>
  <c r="A60" i="45"/>
  <c r="A61" i="45"/>
  <c r="A62" i="45"/>
  <c r="A63" i="45"/>
  <c r="A64" i="45"/>
  <c r="A65" i="45"/>
  <c r="A66" i="45"/>
  <c r="A67" i="45"/>
  <c r="A68" i="45"/>
  <c r="A69" i="45"/>
  <c r="A70" i="45"/>
  <c r="A71" i="45"/>
  <c r="A72" i="45"/>
  <c r="A73" i="45"/>
  <c r="A74" i="45"/>
  <c r="A75" i="45"/>
  <c r="A76" i="45"/>
  <c r="A77" i="45"/>
  <c r="A78" i="45"/>
  <c r="A79" i="45"/>
  <c r="A80" i="45"/>
  <c r="A81" i="45"/>
  <c r="A82" i="45"/>
  <c r="A83" i="45"/>
  <c r="A84" i="45"/>
  <c r="A85" i="45"/>
  <c r="A86" i="45"/>
  <c r="A87" i="45"/>
  <c r="A88" i="45"/>
  <c r="A89" i="45"/>
  <c r="A90" i="45"/>
  <c r="A91" i="45"/>
  <c r="A92" i="45"/>
  <c r="A93" i="45"/>
  <c r="A94" i="45"/>
  <c r="A95" i="45"/>
  <c r="A96" i="45"/>
  <c r="A97" i="45"/>
  <c r="A98" i="45"/>
  <c r="A99" i="45"/>
  <c r="A100" i="45"/>
  <c r="A101" i="45"/>
  <c r="A102" i="45"/>
  <c r="A103" i="45"/>
  <c r="A104" i="45"/>
  <c r="A105" i="45"/>
  <c r="A106" i="45"/>
  <c r="A107" i="45"/>
  <c r="A108" i="45"/>
  <c r="A109" i="45"/>
  <c r="A110" i="45"/>
  <c r="A111" i="45"/>
  <c r="A112" i="45"/>
  <c r="A113" i="45"/>
  <c r="A114" i="45"/>
  <c r="A115" i="45"/>
  <c r="A116" i="45"/>
  <c r="A117" i="45"/>
  <c r="A118" i="45"/>
  <c r="A119" i="45"/>
  <c r="A120" i="45"/>
  <c r="A121" i="45"/>
  <c r="A122" i="45"/>
  <c r="A123" i="45"/>
  <c r="A124" i="45"/>
  <c r="A125" i="45"/>
  <c r="A126" i="45"/>
  <c r="A127" i="45"/>
  <c r="A128" i="45"/>
  <c r="A129" i="45"/>
  <c r="A130" i="45"/>
  <c r="A131" i="45"/>
  <c r="A132" i="45"/>
  <c r="A133" i="45"/>
  <c r="A134" i="45"/>
  <c r="A135" i="45"/>
  <c r="A136" i="45"/>
  <c r="A137" i="45"/>
  <c r="A138" i="45"/>
  <c r="A139" i="45"/>
  <c r="A140" i="45"/>
  <c r="A141" i="45"/>
  <c r="A142" i="45"/>
  <c r="A143" i="45"/>
  <c r="A144" i="45"/>
  <c r="A145" i="45"/>
  <c r="A146" i="45"/>
  <c r="A147" i="45"/>
  <c r="A148" i="45"/>
  <c r="A149" i="45"/>
  <c r="A150" i="45"/>
  <c r="A151" i="45"/>
  <c r="A152" i="45"/>
  <c r="A153" i="45"/>
  <c r="A154" i="45"/>
  <c r="A155" i="45"/>
  <c r="A156" i="45"/>
  <c r="A157" i="45"/>
  <c r="A158" i="45"/>
  <c r="A159" i="45"/>
  <c r="A160" i="45"/>
  <c r="A161" i="45"/>
  <c r="A162" i="45"/>
  <c r="A163" i="45"/>
  <c r="A164" i="45"/>
  <c r="A165" i="45"/>
  <c r="A166" i="45"/>
  <c r="A167" i="45"/>
  <c r="A168" i="45"/>
  <c r="A169" i="45"/>
  <c r="A170" i="45"/>
  <c r="A171" i="45"/>
  <c r="A172" i="45"/>
  <c r="A173" i="45"/>
  <c r="A174" i="45"/>
  <c r="A175" i="45"/>
  <c r="A176" i="45"/>
  <c r="A177" i="45"/>
  <c r="A178" i="45"/>
  <c r="A179" i="45"/>
  <c r="A180" i="45"/>
  <c r="A181" i="45"/>
  <c r="A182" i="45"/>
  <c r="A183" i="45"/>
  <c r="A6" i="45"/>
  <c r="A1488" i="45" l="1"/>
  <c r="G1524" i="45" l="1"/>
</calcChain>
</file>

<file path=xl/sharedStrings.xml><?xml version="1.0" encoding="utf-8"?>
<sst xmlns="http://schemas.openxmlformats.org/spreadsheetml/2006/main" count="9961" uniqueCount="3021">
  <si>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</si>
  <si>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</si>
  <si>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</si>
  <si>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</si>
  <si>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</si>
  <si>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</si>
  <si>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</si>
  <si>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</si>
  <si>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</si>
  <si>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</si>
  <si>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</si>
  <si>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</si>
  <si>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</si>
  <si>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</si>
  <si>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</si>
  <si>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</si>
  <si>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</si>
  <si>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</si>
  <si>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</si>
  <si>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</si>
  <si>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</si>
  <si>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</si>
  <si>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</si>
  <si>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</si>
  <si>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</si>
  <si>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</si>
  <si>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</si>
  <si>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コンビニエンスストア</t>
  </si>
  <si>
    <t>施工時期</t>
    <rPh sb="0" eb="2">
      <t>セコウ</t>
    </rPh>
    <rPh sb="2" eb="4">
      <t>ジキ</t>
    </rPh>
    <phoneticPr fontId="2"/>
  </si>
  <si>
    <t>3階建</t>
    <rPh sb="1" eb="3">
      <t>カイダ</t>
    </rPh>
    <phoneticPr fontId="2"/>
  </si>
  <si>
    <t>RC造</t>
    <rPh sb="2" eb="3">
      <t>ゾウ</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</si>
  <si>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</si>
  <si>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</si>
  <si>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</si>
  <si>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</si>
  <si>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</si>
  <si>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</si>
  <si>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</si>
  <si>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</si>
  <si>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公民館</t>
    <rPh sb="0" eb="3">
      <t>コウミンカン</t>
    </rPh>
    <phoneticPr fontId="2"/>
  </si>
  <si>
    <t>平屋建</t>
    <rPh sb="0" eb="2">
      <t>ヒラヤ</t>
    </rPh>
    <rPh sb="2" eb="3">
      <t>タ</t>
    </rPh>
    <phoneticPr fontId="2"/>
  </si>
  <si>
    <t>平屋建</t>
  </si>
  <si>
    <t>住宅</t>
    <rPh sb="0" eb="2">
      <t>ジュウタク</t>
    </rPh>
    <phoneticPr fontId="2"/>
  </si>
  <si>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</si>
  <si>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</si>
  <si>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</si>
  <si>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</si>
  <si>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</si>
  <si>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</si>
  <si>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</si>
  <si>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</si>
  <si>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</si>
  <si>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</si>
  <si>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</si>
  <si>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</si>
  <si>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</si>
  <si>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</si>
  <si>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</si>
  <si>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</si>
  <si>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</si>
  <si>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</si>
  <si>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</si>
  <si>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</si>
  <si>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</si>
  <si>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</si>
  <si>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</si>
  <si>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</si>
  <si>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施工面積</t>
    <rPh sb="0" eb="2">
      <t>セコウ</t>
    </rPh>
    <rPh sb="2" eb="4">
      <t>メンセキ</t>
    </rPh>
    <phoneticPr fontId="2"/>
  </si>
  <si>
    <t>施工量</t>
    <rPh sb="0" eb="2">
      <t>セコウ</t>
    </rPh>
    <rPh sb="2" eb="3">
      <t>リョウ</t>
    </rPh>
    <phoneticPr fontId="2"/>
  </si>
  <si>
    <t>工場</t>
  </si>
  <si>
    <t>平屋建</t>
    <rPh sb="0" eb="1">
      <t>ヒラ</t>
    </rPh>
    <rPh sb="1" eb="2">
      <t>ヤ</t>
    </rPh>
    <rPh sb="2" eb="3">
      <t>ダテ</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</si>
  <si>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</si>
  <si>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</si>
  <si>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</si>
  <si>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</si>
  <si>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</si>
  <si>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</si>
  <si>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</si>
  <si>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</si>
  <si>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</si>
  <si>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</si>
  <si>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</si>
  <si>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</si>
  <si>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</si>
  <si>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</si>
  <si>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</si>
  <si>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</si>
  <si>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</si>
  <si>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</si>
  <si>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</si>
  <si>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</si>
  <si>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</si>
  <si>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</si>
  <si>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</si>
  <si>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</si>
  <si>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</si>
  <si>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</si>
  <si>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</si>
  <si>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</si>
  <si>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</si>
  <si>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</si>
  <si>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</si>
  <si>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</si>
  <si>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</si>
  <si>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</si>
  <si>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</si>
  <si>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</si>
  <si>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</si>
  <si>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</si>
  <si>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</si>
  <si>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</si>
  <si>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</si>
  <si>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</si>
  <si>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</si>
  <si>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</si>
  <si>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</si>
  <si>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</si>
  <si>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</si>
  <si>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</si>
  <si>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</si>
  <si>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</si>
  <si>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</si>
  <si>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</si>
  <si>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</si>
  <si>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</si>
  <si>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</si>
  <si>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</si>
  <si>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</si>
  <si>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</si>
  <si>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</si>
  <si>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</si>
  <si>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</si>
  <si>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</si>
  <si>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</si>
  <si>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</si>
  <si>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</si>
  <si>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</si>
  <si>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</si>
  <si>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</si>
  <si>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</si>
  <si>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</si>
  <si>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</si>
  <si>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</si>
  <si>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</si>
  <si>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</si>
  <si>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</si>
  <si>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</si>
  <si>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</si>
  <si>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</si>
  <si>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</si>
  <si>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</si>
  <si>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</si>
  <si>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</si>
  <si>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</si>
  <si>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</si>
  <si>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</si>
  <si>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</si>
  <si>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</si>
  <si>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</si>
  <si>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</si>
  <si>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</si>
  <si>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</si>
  <si>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</si>
  <si>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</si>
  <si>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</si>
  <si>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</si>
  <si>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</si>
  <si>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</si>
  <si>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</si>
  <si>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</si>
  <si>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</si>
  <si>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</si>
  <si>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</si>
  <si>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</si>
  <si>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</si>
  <si>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</si>
  <si>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</si>
  <si>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</si>
  <si>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</si>
  <si>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</si>
  <si>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</si>
  <si>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</si>
  <si>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</si>
  <si>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</si>
  <si>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</si>
  <si>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</si>
  <si>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</si>
  <si>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</si>
  <si>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</si>
  <si>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</si>
  <si>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</si>
  <si>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</si>
  <si>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</si>
  <si>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</si>
  <si>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</si>
  <si>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</si>
  <si>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</si>
  <si>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</si>
  <si>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</si>
  <si>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</si>
  <si>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</si>
  <si>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</si>
  <si>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</si>
  <si>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</si>
  <si>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</si>
  <si>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</si>
  <si>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</si>
  <si>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</si>
  <si>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</si>
  <si>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</si>
  <si>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</si>
  <si>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</si>
  <si>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</si>
  <si>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</si>
  <si>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</si>
  <si>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</si>
  <si>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</si>
  <si>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</si>
  <si>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</si>
  <si>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</si>
  <si>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</si>
  <si>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</si>
  <si>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</si>
  <si>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</si>
  <si>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</si>
  <si>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</si>
  <si>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</si>
  <si>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</si>
  <si>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</si>
  <si>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</si>
  <si>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</si>
  <si>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</si>
  <si>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</si>
  <si>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</si>
  <si>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</si>
  <si>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</si>
  <si>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</si>
  <si>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</si>
  <si>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</si>
  <si>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</si>
  <si>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</si>
  <si>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</si>
  <si>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</si>
  <si>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</si>
  <si>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</si>
  <si>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</si>
  <si>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</si>
  <si>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</si>
  <si>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</si>
  <si>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</si>
  <si>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</si>
  <si>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</si>
  <si>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</si>
  <si>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</si>
  <si>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</si>
  <si>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</si>
  <si>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</si>
  <si>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</si>
  <si>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</si>
  <si>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</si>
  <si>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</si>
  <si>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</si>
  <si>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</si>
  <si>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</si>
  <si>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</si>
  <si>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</si>
  <si>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</si>
  <si>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</si>
  <si>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</si>
  <si>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</si>
  <si>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</si>
  <si>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</si>
  <si>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</si>
  <si>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</si>
  <si>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</si>
  <si>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</si>
  <si>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</si>
  <si>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</si>
  <si>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</si>
  <si>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</si>
  <si>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</si>
  <si>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</si>
  <si>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</si>
  <si>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</si>
  <si>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</si>
  <si>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</si>
  <si>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</si>
  <si>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</si>
  <si>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</si>
  <si>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</si>
  <si>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</si>
  <si>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</si>
  <si>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</si>
  <si>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</si>
  <si>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</si>
  <si>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</si>
  <si>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</si>
  <si>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</si>
  <si>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</si>
  <si>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</si>
  <si>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</si>
  <si>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</si>
  <si>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</si>
  <si>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</si>
  <si>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</si>
  <si>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</si>
  <si>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</si>
  <si>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</si>
  <si>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</si>
  <si>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</si>
  <si>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</si>
  <si>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</si>
  <si>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</si>
  <si>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</si>
  <si>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</si>
  <si>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</si>
  <si>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</si>
  <si>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</si>
  <si>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</si>
  <si>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</si>
  <si>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</si>
  <si>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</si>
  <si>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</si>
  <si>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</si>
  <si>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</si>
  <si>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</si>
  <si>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</si>
  <si>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</si>
  <si>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</si>
  <si>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</si>
  <si>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</si>
  <si>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</si>
  <si>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</si>
  <si>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</si>
  <si>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</si>
  <si>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</si>
  <si>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</si>
  <si>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</si>
  <si>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</si>
  <si>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</si>
  <si>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</si>
  <si>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</si>
  <si>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</si>
  <si>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</si>
  <si>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</si>
  <si>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</si>
  <si>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</si>
  <si>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</si>
  <si>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</si>
  <si>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</si>
  <si>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</si>
  <si>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</si>
  <si>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</si>
  <si>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</si>
  <si>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</si>
  <si>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</si>
  <si>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</si>
  <si>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</si>
  <si>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</si>
  <si>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</si>
  <si>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</si>
  <si>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</si>
  <si>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</si>
  <si>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</si>
  <si>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</si>
  <si>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</si>
  <si>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</si>
  <si>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</si>
  <si>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</si>
  <si>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</si>
  <si>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</si>
  <si>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</si>
  <si>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</si>
  <si>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</si>
  <si>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</si>
  <si>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</si>
  <si>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</si>
  <si>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</si>
  <si>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</si>
  <si>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</si>
  <si>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</si>
  <si>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</si>
  <si>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</si>
  <si>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</si>
  <si>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</si>
  <si>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</si>
  <si>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</si>
  <si>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</si>
  <si>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</si>
  <si>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</si>
  <si>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</si>
  <si>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</si>
  <si>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</si>
  <si>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</si>
  <si>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</si>
  <si>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</si>
  <si>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</si>
  <si>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</si>
  <si>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</si>
  <si>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</si>
  <si>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</si>
  <si>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</si>
  <si>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</si>
  <si>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</si>
  <si>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</si>
  <si>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</si>
  <si>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</si>
  <si>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</si>
  <si>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</si>
  <si>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</si>
  <si>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</si>
  <si>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</si>
  <si>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</si>
  <si>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</si>
  <si>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</si>
  <si>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</si>
  <si>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</si>
  <si>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</si>
  <si>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</si>
  <si>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</si>
  <si>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</si>
  <si>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</si>
  <si>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</si>
  <si>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</si>
  <si>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</si>
  <si>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</si>
  <si>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</si>
  <si>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</si>
  <si>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</si>
  <si>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</si>
  <si>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</si>
  <si>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</si>
  <si>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</si>
  <si>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</si>
  <si>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</si>
  <si>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</si>
  <si>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</si>
  <si>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</si>
  <si>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</si>
  <si>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</si>
  <si>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</si>
  <si>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</si>
  <si>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</si>
  <si>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</si>
  <si>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</si>
  <si>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</si>
  <si>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</si>
  <si>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</si>
  <si>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</si>
  <si>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</si>
  <si>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</si>
  <si>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</si>
  <si>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</si>
  <si>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</si>
  <si>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</si>
  <si>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</si>
  <si>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</si>
  <si>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</si>
  <si>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</si>
  <si>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</si>
  <si>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</si>
  <si>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</si>
  <si>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</si>
  <si>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</si>
  <si>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</si>
  <si>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</si>
  <si>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</si>
  <si>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</si>
  <si>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</si>
  <si>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</si>
  <si>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</si>
  <si>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</si>
  <si>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</si>
  <si>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</si>
  <si>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</si>
  <si>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</si>
  <si>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</si>
  <si>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</si>
  <si>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</si>
  <si>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</si>
  <si>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</si>
  <si>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</si>
  <si>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</si>
  <si>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</si>
  <si>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</si>
  <si>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</si>
  <si>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</si>
  <si>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</si>
  <si>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</si>
  <si>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</si>
  <si>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</si>
  <si>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</si>
  <si>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</si>
  <si>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</si>
  <si>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</si>
  <si>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</si>
  <si>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</si>
  <si>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</si>
  <si>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</si>
  <si>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</si>
  <si>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</si>
  <si>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</si>
  <si>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</si>
  <si>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</si>
  <si>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</si>
  <si>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</si>
  <si>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</si>
  <si>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</si>
  <si>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</si>
  <si>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</si>
  <si>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</si>
  <si>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</si>
  <si>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</si>
  <si>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</si>
  <si>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</si>
  <si>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</si>
  <si>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</si>
  <si>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</si>
  <si>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</si>
  <si>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</si>
  <si>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</si>
  <si>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</si>
  <si>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</si>
  <si>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</si>
  <si>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</si>
  <si>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</si>
  <si>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</si>
  <si>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</si>
  <si>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</si>
  <si>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</si>
  <si>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</si>
  <si>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</si>
  <si>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</si>
  <si>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</si>
  <si>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</si>
  <si>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</si>
  <si>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</si>
  <si>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</si>
  <si>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</si>
  <si>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</si>
  <si>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</si>
  <si>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</si>
  <si>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</si>
  <si>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</si>
  <si>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</si>
  <si>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</si>
  <si>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</si>
  <si>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</si>
  <si>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</si>
  <si>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</si>
  <si>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</si>
  <si>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千葉県山武郡</t>
    <rPh sb="3" eb="5">
      <t>サンブ</t>
    </rPh>
    <rPh sb="5" eb="6">
      <t>グン</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</si>
  <si>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</si>
  <si>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</si>
  <si>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</si>
  <si>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</si>
  <si>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</si>
  <si>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</si>
  <si>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</si>
  <si>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</si>
  <si>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</si>
  <si>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</si>
  <si>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</si>
  <si>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</si>
  <si>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</si>
  <si>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</si>
  <si>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</si>
  <si>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</si>
  <si>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</si>
  <si>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</si>
  <si>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</si>
  <si>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</si>
  <si>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</si>
  <si>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</si>
  <si>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</si>
  <si>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</si>
  <si>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</si>
  <si>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</si>
  <si>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</si>
  <si>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</si>
  <si>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</si>
  <si>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</si>
  <si>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</si>
  <si>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</si>
  <si>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</si>
  <si>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</si>
  <si>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</si>
  <si>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</si>
  <si>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</si>
  <si>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</si>
  <si>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</si>
  <si>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</si>
  <si>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</si>
  <si>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</si>
  <si>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</si>
  <si>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</si>
  <si>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</si>
  <si>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</si>
  <si>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</si>
  <si>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</si>
  <si>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</si>
  <si>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</si>
  <si>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</si>
  <si>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</si>
  <si>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</si>
  <si>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</si>
  <si>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</si>
  <si>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長野県松本市</t>
  </si>
  <si>
    <t>沖縄県糸満市</t>
  </si>
  <si>
    <t>青森県八戸市</t>
  </si>
  <si>
    <t>木造</t>
  </si>
  <si>
    <t>平屋建</t>
    <rPh sb="0" eb="2">
      <t>ヒラヤ</t>
    </rPh>
    <rPh sb="2" eb="3">
      <t>タテ</t>
    </rPh>
    <phoneticPr fontId="2"/>
  </si>
  <si>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</si>
  <si>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</si>
  <si>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</si>
  <si>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</si>
  <si>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</si>
  <si>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</si>
  <si>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</si>
  <si>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</si>
  <si>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</si>
  <si>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</si>
  <si>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</si>
  <si>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</si>
  <si>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</si>
  <si>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</si>
  <si>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</si>
  <si>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</si>
  <si>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</si>
  <si>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</si>
  <si>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</si>
  <si>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</si>
  <si>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</si>
  <si>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</si>
  <si>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</si>
  <si>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</si>
  <si>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</si>
  <si>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</si>
  <si>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</si>
  <si>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</si>
  <si>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</si>
  <si>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</si>
  <si>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</si>
  <si>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</si>
  <si>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</si>
  <si>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</si>
  <si>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</si>
  <si>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</si>
  <si>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</si>
  <si>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</si>
  <si>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</si>
  <si>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</si>
  <si>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</si>
  <si>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</si>
  <si>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</si>
  <si>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</si>
  <si>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</si>
  <si>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</si>
  <si>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</si>
  <si>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</si>
  <si>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</si>
  <si>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愛媛県西宇和郡</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</si>
  <si>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</si>
  <si>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</si>
  <si>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</si>
  <si>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</si>
  <si>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</si>
  <si>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</si>
  <si>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</si>
  <si>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</si>
  <si>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</si>
  <si>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</si>
  <si>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</si>
  <si>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</si>
  <si>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</si>
  <si>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</si>
  <si>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</si>
  <si>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</si>
  <si>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栃木県那須郡</t>
  </si>
  <si>
    <t>千葉県船橋市</t>
  </si>
  <si>
    <t>宮城県多賀城市</t>
  </si>
  <si>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</si>
  <si>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</si>
  <si>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</si>
  <si>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セントラルスポーツ茂原店</t>
  </si>
  <si>
    <t>静岡県静岡市</t>
  </si>
  <si>
    <t>神奈川県伊勢原市</t>
  </si>
  <si>
    <t>東京都墨田区</t>
  </si>
  <si>
    <t>徳島県小松島市</t>
  </si>
  <si>
    <t>山口県熊毛郡</t>
  </si>
  <si>
    <t>滋賀県蒲生郡</t>
  </si>
  <si>
    <t>埼玉県八潮市</t>
  </si>
  <si>
    <t>北海道千歳市</t>
  </si>
  <si>
    <t>広島県福山市</t>
  </si>
  <si>
    <t>W造</t>
  </si>
  <si>
    <t>青森県むつ市</t>
  </si>
  <si>
    <t>広島県大竹市</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</si>
  <si>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</si>
  <si>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</si>
  <si>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</si>
  <si>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</si>
  <si>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</si>
  <si>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</si>
  <si>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</si>
  <si>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千葉県夷隅郡</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</si>
  <si>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</si>
  <si>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</si>
  <si>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</si>
  <si>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</si>
  <si>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</si>
  <si>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</si>
  <si>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</si>
  <si>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沖縄県名護市</t>
  </si>
  <si>
    <t>愛知県北名古屋市</t>
    <rPh sb="0" eb="3">
      <t>アイチケン</t>
    </rPh>
    <rPh sb="3" eb="8">
      <t>キタナゴヤシ</t>
    </rPh>
    <phoneticPr fontId="2"/>
  </si>
  <si>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</si>
  <si>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</si>
  <si>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</si>
  <si>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</si>
  <si>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</si>
  <si>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</si>
  <si>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</si>
  <si>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</si>
  <si>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</si>
  <si>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新潟県北蒲原郡</t>
    <rPh sb="0" eb="3">
      <t>ニイガタケン</t>
    </rPh>
    <rPh sb="3" eb="4">
      <t>キタ</t>
    </rPh>
    <phoneticPr fontId="2"/>
  </si>
  <si>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</si>
  <si>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</si>
  <si>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</si>
  <si>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</si>
  <si>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</si>
  <si>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</si>
  <si>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</si>
  <si>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</si>
  <si>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</si>
  <si>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</si>
  <si>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</si>
  <si>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</si>
  <si>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埼玉県羽生市</t>
    <rPh sb="0" eb="3">
      <t>サイタマケン</t>
    </rPh>
    <rPh sb="3" eb="6">
      <t>ハニュウシ</t>
    </rPh>
    <phoneticPr fontId="2"/>
  </si>
  <si>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</si>
  <si>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</si>
  <si>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</si>
  <si>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</si>
  <si>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</si>
  <si>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</si>
  <si>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</si>
  <si>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</si>
  <si>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北海道石狩市</t>
    <rPh sb="0" eb="3">
      <t>ホッカイドウ</t>
    </rPh>
    <phoneticPr fontId="2"/>
  </si>
  <si>
    <t>ながいも・にんにくCA冷蔵貯蔵施設</t>
  </si>
  <si>
    <t>スーパーマーケット</t>
  </si>
  <si>
    <t>宮城県遠田郡</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</si>
  <si>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</si>
  <si>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</si>
  <si>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</si>
  <si>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</si>
  <si>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</si>
  <si>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</si>
  <si>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</si>
  <si>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</si>
  <si>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</si>
  <si>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</si>
  <si>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北海道厚岸郡</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</si>
  <si>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</si>
  <si>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</si>
  <si>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</si>
  <si>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</si>
  <si>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</si>
  <si>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</si>
  <si>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</si>
  <si>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</si>
  <si>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</si>
  <si>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</si>
  <si>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</si>
  <si>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</si>
  <si>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</si>
  <si>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北海道函館市</t>
    <rPh sb="0" eb="3">
      <t>ホッカイドウ</t>
    </rPh>
    <rPh sb="3" eb="6">
      <t>ハコダテシ</t>
    </rPh>
    <phoneticPr fontId="2"/>
  </si>
  <si>
    <t>愛知県瀬戸市</t>
    <rPh sb="0" eb="3">
      <t>アイチケン</t>
    </rPh>
    <rPh sb="3" eb="6">
      <t>セトシ</t>
    </rPh>
    <phoneticPr fontId="2"/>
  </si>
  <si>
    <t>山形県村山市</t>
    <rPh sb="0" eb="3">
      <t>ヤマガタケン</t>
    </rPh>
    <rPh sb="3" eb="6">
      <t>ムラヤマシ</t>
    </rPh>
    <phoneticPr fontId="2"/>
  </si>
  <si>
    <t>千葉県茂原市</t>
    <rPh sb="0" eb="3">
      <t>チバケン</t>
    </rPh>
    <rPh sb="3" eb="5">
      <t>モハラ</t>
    </rPh>
    <rPh sb="5" eb="6">
      <t>シ</t>
    </rPh>
    <phoneticPr fontId="2"/>
  </si>
  <si>
    <t>岩手県上閉伊郡</t>
    <rPh sb="0" eb="3">
      <t>イワテケン</t>
    </rPh>
    <rPh sb="3" eb="4">
      <t>ウエ</t>
    </rPh>
    <rPh sb="5" eb="6">
      <t>イ</t>
    </rPh>
    <rPh sb="6" eb="7">
      <t>グン</t>
    </rPh>
    <phoneticPr fontId="2"/>
  </si>
  <si>
    <t>附属工法</t>
    <rPh sb="0" eb="2">
      <t>フゾク</t>
    </rPh>
    <rPh sb="2" eb="4">
      <t>コウホウ</t>
    </rPh>
    <phoneticPr fontId="2"/>
  </si>
  <si>
    <t>T-BAGS</t>
  </si>
  <si>
    <t>ハイブリッド</t>
  </si>
  <si>
    <t>TNF-D</t>
  </si>
  <si>
    <t>TNF-D・ハイブリッド</t>
  </si>
  <si>
    <t>気仙沼営業所低温配送センター</t>
  </si>
  <si>
    <t>新英エコライフ株式会社四日市工場</t>
  </si>
  <si>
    <t>群馬県高崎市</t>
    <rPh sb="0" eb="3">
      <t>グンマケン</t>
    </rPh>
    <rPh sb="3" eb="6">
      <t>タカサキシ</t>
    </rPh>
    <phoneticPr fontId="2"/>
  </si>
  <si>
    <t>老人ホーム</t>
  </si>
  <si>
    <t>北海道江別市</t>
    <rPh sb="0" eb="3">
      <t>ホッカイドウ</t>
    </rPh>
    <rPh sb="3" eb="6">
      <t>エベツシ</t>
    </rPh>
    <phoneticPr fontId="2"/>
  </si>
  <si>
    <t>第2ひかりこども園</t>
  </si>
  <si>
    <t>保育園</t>
  </si>
  <si>
    <t>鹿児島県霧島市</t>
    <rPh sb="0" eb="4">
      <t>カゴシマケン</t>
    </rPh>
    <rPh sb="4" eb="7">
      <t>キリシマシ</t>
    </rPh>
    <phoneticPr fontId="2"/>
  </si>
  <si>
    <t>岩手県北上市</t>
    <rPh sb="0" eb="3">
      <t>イワテケン</t>
    </rPh>
    <rPh sb="3" eb="5">
      <t>キタカミ</t>
    </rPh>
    <rPh sb="5" eb="6">
      <t>シ</t>
    </rPh>
    <phoneticPr fontId="2"/>
  </si>
  <si>
    <t>秋田県仙北市</t>
    <rPh sb="0" eb="3">
      <t>アキタケン</t>
    </rPh>
    <rPh sb="3" eb="5">
      <t>センボク</t>
    </rPh>
    <rPh sb="5" eb="6">
      <t>シ</t>
    </rPh>
    <phoneticPr fontId="2"/>
  </si>
  <si>
    <t>ホンダカーズ徳島三軒屋店</t>
  </si>
  <si>
    <t>沖縄トヨペット豊見城店</t>
  </si>
  <si>
    <t>沖縄県豊見城市</t>
    <rPh sb="0" eb="3">
      <t>オキナワケン</t>
    </rPh>
    <rPh sb="3" eb="5">
      <t>トヨミ</t>
    </rPh>
    <rPh sb="5" eb="6">
      <t>シロ</t>
    </rPh>
    <rPh sb="6" eb="7">
      <t>シ</t>
    </rPh>
    <phoneticPr fontId="2"/>
  </si>
  <si>
    <t>エディオン岸和田店</t>
  </si>
  <si>
    <t>家電量販店</t>
  </si>
  <si>
    <t>北海道勇払郡</t>
    <rPh sb="0" eb="3">
      <t>ホッカイドウ</t>
    </rPh>
    <rPh sb="3" eb="5">
      <t>ユウフツ</t>
    </rPh>
    <rPh sb="5" eb="6">
      <t>グン</t>
    </rPh>
    <phoneticPr fontId="2"/>
  </si>
  <si>
    <t>2020.10</t>
  </si>
  <si>
    <t>島根県安来市</t>
  </si>
  <si>
    <t>スーパーマルハチ新大阪店</t>
  </si>
  <si>
    <t>兵庫県尼崎市</t>
    <rPh sb="0" eb="3">
      <t>ヒョウゴケン</t>
    </rPh>
    <rPh sb="3" eb="5">
      <t>アマザキ</t>
    </rPh>
    <rPh sb="5" eb="6">
      <t>シ</t>
    </rPh>
    <phoneticPr fontId="2"/>
  </si>
  <si>
    <t>1部3F</t>
    <rPh sb="1" eb="2">
      <t>ブ</t>
    </rPh>
    <phoneticPr fontId="2"/>
  </si>
  <si>
    <t>斐川サンホーム</t>
  </si>
  <si>
    <t>1部4F</t>
    <rPh sb="1" eb="2">
      <t>ブ</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</si>
  <si>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</si>
  <si>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</si>
  <si>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</si>
  <si>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</si>
  <si>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</si>
  <si>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</si>
  <si>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診療所</t>
    <rPh sb="0" eb="3">
      <t>シンリョウジョ</t>
    </rPh>
    <phoneticPr fontId="2"/>
  </si>
  <si>
    <t>老人ホーム</t>
    <rPh sb="0" eb="2">
      <t>ロウジン</t>
    </rPh>
    <phoneticPr fontId="2"/>
  </si>
  <si>
    <t>アウトレットジェイ福山新涯店</t>
  </si>
  <si>
    <t>フレスポ境港新宮商事</t>
    <rPh sb="6" eb="8">
      <t>シンミヤ</t>
    </rPh>
    <rPh sb="8" eb="10">
      <t>ショウジ</t>
    </rPh>
    <phoneticPr fontId="3"/>
  </si>
  <si>
    <t>あかのれん碧南店</t>
    <rPh sb="5" eb="7">
      <t>ヘキナン</t>
    </rPh>
    <rPh sb="7" eb="8">
      <t>テン</t>
    </rPh>
    <phoneticPr fontId="3"/>
  </si>
  <si>
    <t>あかのれん東海名和店</t>
    <rPh sb="5" eb="6">
      <t>ヒガシ</t>
    </rPh>
    <rPh sb="6" eb="7">
      <t>ウミ</t>
    </rPh>
    <rPh sb="7" eb="8">
      <t>ナ</t>
    </rPh>
    <rPh sb="8" eb="9">
      <t>ワ</t>
    </rPh>
    <rPh sb="9" eb="10">
      <t>テン</t>
    </rPh>
    <phoneticPr fontId="3"/>
  </si>
  <si>
    <t>洋服の青山津山インター店</t>
    <rPh sb="0" eb="2">
      <t>ヨウフク</t>
    </rPh>
    <rPh sb="3" eb="5">
      <t>アオヤマ</t>
    </rPh>
    <rPh sb="5" eb="7">
      <t>ツヤマ</t>
    </rPh>
    <rPh sb="11" eb="12">
      <t>テン</t>
    </rPh>
    <phoneticPr fontId="4"/>
  </si>
  <si>
    <t>洋服の青山松井山手店</t>
    <rPh sb="0" eb="2">
      <t>ヨウフク</t>
    </rPh>
    <rPh sb="3" eb="5">
      <t>アオヤマ</t>
    </rPh>
    <rPh sb="5" eb="7">
      <t>マツイ</t>
    </rPh>
    <rPh sb="7" eb="9">
      <t>ヤマテ</t>
    </rPh>
    <rPh sb="9" eb="10">
      <t>テン</t>
    </rPh>
    <phoneticPr fontId="3"/>
  </si>
  <si>
    <t>洋服の青山新京都白川店</t>
    <rPh sb="0" eb="2">
      <t>ヨウフク</t>
    </rPh>
    <rPh sb="3" eb="5">
      <t>アオヤマ</t>
    </rPh>
    <phoneticPr fontId="2"/>
  </si>
  <si>
    <t>あかのれん各務原店</t>
    <rPh sb="5" eb="7">
      <t>カガミ</t>
    </rPh>
    <rPh sb="7" eb="8">
      <t>ハラ</t>
    </rPh>
    <rPh sb="8" eb="9">
      <t>テン</t>
    </rPh>
    <phoneticPr fontId="3"/>
  </si>
  <si>
    <t>ニシムラ鶴岡北店</t>
    <rPh sb="4" eb="6">
      <t>ツルオカ</t>
    </rPh>
    <rPh sb="6" eb="7">
      <t>キタ</t>
    </rPh>
    <rPh sb="7" eb="8">
      <t>テン</t>
    </rPh>
    <phoneticPr fontId="3"/>
  </si>
  <si>
    <t>パシオス墨田鐘ヶ淵店</t>
  </si>
  <si>
    <t>西松屋赤磐高屋店</t>
    <rPh sb="0" eb="3">
      <t>ニシマツヤ</t>
    </rPh>
    <rPh sb="3" eb="5">
      <t>アカイワ</t>
    </rPh>
    <rPh sb="5" eb="7">
      <t>タカヤ</t>
    </rPh>
    <rPh sb="7" eb="8">
      <t>テン</t>
    </rPh>
    <phoneticPr fontId="3"/>
  </si>
  <si>
    <t>ジーユー三川店</t>
    <rPh sb="4" eb="6">
      <t>ミカワ</t>
    </rPh>
    <rPh sb="6" eb="7">
      <t>テン</t>
    </rPh>
    <phoneticPr fontId="3"/>
  </si>
  <si>
    <t>診療所</t>
    <rPh sb="0" eb="3">
      <t>シンリョウショ</t>
    </rPh>
    <phoneticPr fontId="2"/>
  </si>
  <si>
    <t>バースデイ鶴見店</t>
  </si>
  <si>
    <t>ユニクロ西舞鶴モール店</t>
    <rPh sb="4" eb="7">
      <t>ニシマイヅル</t>
    </rPh>
    <rPh sb="10" eb="11">
      <t>テン</t>
    </rPh>
    <phoneticPr fontId="3"/>
  </si>
  <si>
    <t>西松屋西舞鶴店</t>
    <rPh sb="0" eb="2">
      <t>ニシマツ</t>
    </rPh>
    <rPh sb="2" eb="3">
      <t>ヤ</t>
    </rPh>
    <rPh sb="3" eb="4">
      <t>ニシ</t>
    </rPh>
    <rPh sb="4" eb="6">
      <t>マイヅル</t>
    </rPh>
    <rPh sb="6" eb="7">
      <t>ミセ</t>
    </rPh>
    <phoneticPr fontId="3"/>
  </si>
  <si>
    <t>しまむら保木間店</t>
  </si>
  <si>
    <t>ユニクロ三川店</t>
  </si>
  <si>
    <t>フレスポ境港八光</t>
  </si>
  <si>
    <t>回転すし大漁丸境港店</t>
  </si>
  <si>
    <t>JR新大阪駅1F（新大阪駅味の街）</t>
    <rPh sb="2" eb="6">
      <t>シンオオサカエキ</t>
    </rPh>
    <rPh sb="9" eb="10">
      <t>シン</t>
    </rPh>
    <rPh sb="10" eb="13">
      <t>オオサカエキ</t>
    </rPh>
    <rPh sb="13" eb="14">
      <t>アジ</t>
    </rPh>
    <rPh sb="15" eb="16">
      <t>マチ</t>
    </rPh>
    <phoneticPr fontId="3"/>
  </si>
  <si>
    <t>館山OCEANGATE103</t>
  </si>
  <si>
    <t>じゃんじゃん亭環七梅島店</t>
  </si>
  <si>
    <t>保育園</t>
    <rPh sb="0" eb="3">
      <t>ホイクエン</t>
    </rPh>
    <phoneticPr fontId="2"/>
  </si>
  <si>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</si>
  <si>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</si>
  <si>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</si>
  <si>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</si>
  <si>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</si>
  <si>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</si>
  <si>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</si>
  <si>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</si>
  <si>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七福の湯習志野店</t>
    <rPh sb="0" eb="1">
      <t>シチ</t>
    </rPh>
    <rPh sb="1" eb="2">
      <t>フク</t>
    </rPh>
    <rPh sb="3" eb="4">
      <t>ユ</t>
    </rPh>
    <rPh sb="4" eb="7">
      <t>ナラシノ</t>
    </rPh>
    <rPh sb="7" eb="8">
      <t>テン</t>
    </rPh>
    <phoneticPr fontId="3"/>
  </si>
  <si>
    <t>るいけ温泉</t>
  </si>
  <si>
    <t>万治モータースショールーム</t>
    <rPh sb="0" eb="2">
      <t>マンジ</t>
    </rPh>
    <phoneticPr fontId="3"/>
  </si>
  <si>
    <t>万治モータース工場</t>
    <rPh sb="0" eb="2">
      <t>マンジ</t>
    </rPh>
    <rPh sb="7" eb="9">
      <t>コウジョウ</t>
    </rPh>
    <phoneticPr fontId="3"/>
  </si>
  <si>
    <t>カミタケモータース店舗棟</t>
    <rPh sb="9" eb="11">
      <t>テンポ</t>
    </rPh>
    <rPh sb="11" eb="12">
      <t>トウ</t>
    </rPh>
    <phoneticPr fontId="3"/>
  </si>
  <si>
    <t>カミタケモータース工場棟</t>
    <rPh sb="9" eb="11">
      <t>コウジョウ</t>
    </rPh>
    <rPh sb="11" eb="12">
      <t>トウ</t>
    </rPh>
    <phoneticPr fontId="3"/>
  </si>
  <si>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</si>
  <si>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２階建</t>
    <rPh sb="1" eb="3">
      <t>ガイダ</t>
    </rPh>
    <phoneticPr fontId="2"/>
  </si>
  <si>
    <t>宮城ダイハツ気仙沼店</t>
    <rPh sb="0" eb="2">
      <t>ミヤギ</t>
    </rPh>
    <rPh sb="6" eb="9">
      <t>ケセンヌマ</t>
    </rPh>
    <rPh sb="9" eb="10">
      <t>テン</t>
    </rPh>
    <phoneticPr fontId="3"/>
  </si>
  <si>
    <t>スズキショールーム鹿の子台店</t>
    <rPh sb="9" eb="10">
      <t>シカ</t>
    </rPh>
    <rPh sb="11" eb="12">
      <t>コ</t>
    </rPh>
    <rPh sb="12" eb="13">
      <t>ダイ</t>
    </rPh>
    <rPh sb="13" eb="14">
      <t>テン</t>
    </rPh>
    <phoneticPr fontId="3"/>
  </si>
  <si>
    <t>南東北クボタ庄内</t>
    <rPh sb="0" eb="1">
      <t>ミナミ</t>
    </rPh>
    <rPh sb="1" eb="3">
      <t>トウホク</t>
    </rPh>
    <rPh sb="6" eb="8">
      <t>ショウナイ</t>
    </rPh>
    <phoneticPr fontId="3"/>
  </si>
  <si>
    <t>東北マツダ多賀城店</t>
    <rPh sb="0" eb="2">
      <t>トウホク</t>
    </rPh>
    <rPh sb="5" eb="8">
      <t>タガジョウ</t>
    </rPh>
    <rPh sb="8" eb="9">
      <t>テン</t>
    </rPh>
    <phoneticPr fontId="3"/>
  </si>
  <si>
    <t>アウディりんくう</t>
  </si>
  <si>
    <t>ファミリー可児店</t>
    <rPh sb="5" eb="7">
      <t>カニ</t>
    </rPh>
    <rPh sb="7" eb="8">
      <t>テン</t>
    </rPh>
    <phoneticPr fontId="3"/>
  </si>
  <si>
    <t>シュテルン広島店</t>
    <rPh sb="5" eb="6">
      <t>ヒロ</t>
    </rPh>
    <rPh sb="6" eb="7">
      <t>シマ</t>
    </rPh>
    <rPh sb="7" eb="8">
      <t>テン</t>
    </rPh>
    <phoneticPr fontId="3"/>
  </si>
  <si>
    <t>ホンダカーズ斐川店中古車棟</t>
    <rPh sb="6" eb="8">
      <t>ヒカワ</t>
    </rPh>
    <rPh sb="8" eb="9">
      <t>テン</t>
    </rPh>
    <rPh sb="9" eb="12">
      <t>チュウコシャ</t>
    </rPh>
    <rPh sb="12" eb="13">
      <t>トウ</t>
    </rPh>
    <phoneticPr fontId="3"/>
  </si>
  <si>
    <t>ホンダカーズ斐川店ショールーム棟</t>
    <rPh sb="6" eb="8">
      <t>ヒカワ</t>
    </rPh>
    <rPh sb="8" eb="9">
      <t>テン</t>
    </rPh>
    <rPh sb="15" eb="16">
      <t>トウ</t>
    </rPh>
    <phoneticPr fontId="3"/>
  </si>
  <si>
    <t>ホンダカーズ明舞学園南店</t>
    <rPh sb="6" eb="7">
      <t>メイ</t>
    </rPh>
    <rPh sb="7" eb="8">
      <t>マイ</t>
    </rPh>
    <rPh sb="8" eb="10">
      <t>ガクエン</t>
    </rPh>
    <rPh sb="10" eb="11">
      <t>ミナミ</t>
    </rPh>
    <rPh sb="11" eb="12">
      <t>テン</t>
    </rPh>
    <phoneticPr fontId="3"/>
  </si>
  <si>
    <t>京滋マツダ大津店</t>
    <rPh sb="0" eb="1">
      <t>ケイ</t>
    </rPh>
    <rPh sb="5" eb="7">
      <t>オオツ</t>
    </rPh>
    <rPh sb="7" eb="8">
      <t>テン</t>
    </rPh>
    <phoneticPr fontId="3"/>
  </si>
  <si>
    <t>ビッグモーター守山店</t>
    <rPh sb="7" eb="9">
      <t>モリヤマ</t>
    </rPh>
    <rPh sb="9" eb="10">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</si>
  <si>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</si>
  <si>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南東北クボタ東根営業所</t>
    <rPh sb="0" eb="1">
      <t>ミナミ</t>
    </rPh>
    <rPh sb="1" eb="3">
      <t>トウホク</t>
    </rPh>
    <rPh sb="6" eb="7">
      <t>ヒガシ</t>
    </rPh>
    <rPh sb="7" eb="8">
      <t>ネ</t>
    </rPh>
    <rPh sb="8" eb="11">
      <t>エイギョウショ</t>
    </rPh>
    <phoneticPr fontId="3"/>
  </si>
  <si>
    <t>関東マツダ朝霞店</t>
    <rPh sb="0" eb="2">
      <t>カントウ</t>
    </rPh>
    <rPh sb="5" eb="6">
      <t>アサ</t>
    </rPh>
    <rPh sb="6" eb="7">
      <t>カスミ</t>
    </rPh>
    <rPh sb="7" eb="8">
      <t>ミセ</t>
    </rPh>
    <phoneticPr fontId="3"/>
  </si>
  <si>
    <t>マセラティ神戸</t>
  </si>
  <si>
    <t>オートテラス長苗代店</t>
    <rPh sb="9" eb="10">
      <t>テン</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</si>
  <si>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</si>
  <si>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</si>
  <si>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
  </si>
  <si>
    <t>埼玉ダイハツ販売越谷北店</t>
    <rPh sb="11" eb="12">
      <t>テン</t>
    </rPh>
    <phoneticPr fontId="2"/>
  </si>
  <si>
    <t>ダイハツ広島販売曙店</t>
  </si>
  <si>
    <t>スズキアリーナ豊岡店</t>
    <rPh sb="9" eb="10">
      <t>テン</t>
    </rPh>
    <phoneticPr fontId="2"/>
  </si>
  <si>
    <t>スズキアリーナ中和幹線橿原店</t>
    <rPh sb="7" eb="9">
      <t>チュウワ</t>
    </rPh>
    <rPh sb="9" eb="11">
      <t>カンセン</t>
    </rPh>
    <rPh sb="11" eb="13">
      <t>カシハラ</t>
    </rPh>
    <rPh sb="13" eb="14">
      <t>テン</t>
    </rPh>
    <phoneticPr fontId="2"/>
  </si>
  <si>
    <t>京滋マツダ大津店【D棟】</t>
  </si>
  <si>
    <t>関西マツダ住之江店</t>
    <rPh sb="8" eb="9">
      <t>テン</t>
    </rPh>
    <phoneticPr fontId="2"/>
  </si>
  <si>
    <t>ホンダカーズ亀田店</t>
    <rPh sb="8" eb="9">
      <t>テン</t>
    </rPh>
    <phoneticPr fontId="2"/>
  </si>
  <si>
    <t>西四国マツダ中村店</t>
    <rPh sb="0" eb="1">
      <t>ニシ</t>
    </rPh>
    <rPh sb="1" eb="3">
      <t>シコク</t>
    </rPh>
    <rPh sb="6" eb="8">
      <t>ナカムラ</t>
    </rPh>
    <rPh sb="8" eb="9">
      <t>テン</t>
    </rPh>
    <phoneticPr fontId="2"/>
  </si>
  <si>
    <t>京滋マツダ大津店【C棟】</t>
  </si>
  <si>
    <t>東北マツダ酒田店</t>
  </si>
  <si>
    <t>東北マツダ柴田店</t>
    <rPh sb="0" eb="2">
      <t>トウホク</t>
    </rPh>
    <rPh sb="5" eb="7">
      <t>シバタ</t>
    </rPh>
    <rPh sb="7" eb="8">
      <t>テン</t>
    </rPh>
    <phoneticPr fontId="3"/>
  </si>
  <si>
    <t>関西マツダ新金岡店</t>
  </si>
  <si>
    <t>東北マツダ北上店(Ⅰ期)</t>
    <rPh sb="5" eb="7">
      <t>キタカミ</t>
    </rPh>
    <rPh sb="7" eb="8">
      <t>テン</t>
    </rPh>
    <phoneticPr fontId="3"/>
  </si>
  <si>
    <t>スズキショールーム鹿の子台店</t>
    <rPh sb="13" eb="14">
      <t>テン</t>
    </rPh>
    <phoneticPr fontId="2"/>
  </si>
  <si>
    <t>関西マツダ鳳BPセンター</t>
  </si>
  <si>
    <t>関西マツダ平野店（A棟）</t>
    <rPh sb="7" eb="8">
      <t>テン</t>
    </rPh>
    <rPh sb="10" eb="11">
      <t>トウ</t>
    </rPh>
    <phoneticPr fontId="2"/>
  </si>
  <si>
    <t>2016.10</t>
  </si>
  <si>
    <t>関西マツダ平野店（B棟）</t>
    <rPh sb="7" eb="8">
      <t>テン</t>
    </rPh>
    <rPh sb="10" eb="11">
      <t>トウ</t>
    </rPh>
    <phoneticPr fontId="2"/>
  </si>
  <si>
    <t>東北マツダ北上店</t>
    <rPh sb="5" eb="7">
      <t>キタカミ</t>
    </rPh>
    <rPh sb="7" eb="8">
      <t>テン</t>
    </rPh>
    <phoneticPr fontId="3"/>
  </si>
  <si>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</si>
  <si>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</si>
  <si>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</si>
  <si>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ネッツトヨタ島根浜田店（展示場）</t>
    <rPh sb="12" eb="15">
      <t>テンジジョウ</t>
    </rPh>
    <phoneticPr fontId="2"/>
  </si>
  <si>
    <t>ネッツトヨタ島根浜田店（展示場）ショールーム）</t>
    <rPh sb="12" eb="15">
      <t>テンジジョウ</t>
    </rPh>
    <phoneticPr fontId="2"/>
  </si>
  <si>
    <t>ホンダカーズ熊本東健軍店</t>
    <rPh sb="11" eb="12">
      <t>テン</t>
    </rPh>
    <phoneticPr fontId="2"/>
  </si>
  <si>
    <t>関西マツダ松原店</t>
  </si>
  <si>
    <t>トヨタカローラ帯広店</t>
    <rPh sb="9" eb="10">
      <t>テン</t>
    </rPh>
    <phoneticPr fontId="2"/>
  </si>
  <si>
    <t>奈良日産自動車中古車販売</t>
  </si>
  <si>
    <t>北陸マツダ開発本店</t>
    <rPh sb="5" eb="7">
      <t>カイハツ</t>
    </rPh>
    <rPh sb="7" eb="9">
      <t>ホンテン</t>
    </rPh>
    <phoneticPr fontId="2"/>
  </si>
  <si>
    <t>四国スバル高知浅橋通店</t>
  </si>
  <si>
    <t>関西マツダ池田店</t>
  </si>
  <si>
    <t>東北マツダ横手店</t>
  </si>
  <si>
    <t>東北マツダ本荘店</t>
  </si>
  <si>
    <t>秋田トヨタ本荘店</t>
    <rPh sb="0" eb="2">
      <t>アキタ</t>
    </rPh>
    <rPh sb="5" eb="7">
      <t>ホンジョウ</t>
    </rPh>
    <rPh sb="7" eb="8">
      <t>テン</t>
    </rPh>
    <phoneticPr fontId="3"/>
  </si>
  <si>
    <t>北陸マツダ金沢駅西店</t>
    <rPh sb="0" eb="2">
      <t>ホクリク</t>
    </rPh>
    <rPh sb="5" eb="7">
      <t>カナザワ</t>
    </rPh>
    <rPh sb="7" eb="9">
      <t>エキニシ</t>
    </rPh>
    <rPh sb="9" eb="10">
      <t>テン</t>
    </rPh>
    <phoneticPr fontId="3"/>
  </si>
  <si>
    <t>西四国マツダ高知中央店</t>
  </si>
  <si>
    <t>関西マツダ都島店</t>
    <rPh sb="0" eb="2">
      <t>カンサイ</t>
    </rPh>
    <rPh sb="5" eb="6">
      <t>ミヤコ</t>
    </rPh>
    <rPh sb="6" eb="7">
      <t>シマ</t>
    </rPh>
    <rPh sb="7" eb="8">
      <t>テン</t>
    </rPh>
    <phoneticPr fontId="3"/>
  </si>
  <si>
    <t>奈良日産大安寺店</t>
  </si>
  <si>
    <t>島根ダイハツ販売出雲店</t>
  </si>
  <si>
    <t>ホンダカーズ埼玉中レイクタウン南店</t>
  </si>
  <si>
    <t>ホンダカーズ埼玉中レイクタウン南店工場棟</t>
    <rPh sb="17" eb="19">
      <t>コウジョウ</t>
    </rPh>
    <rPh sb="19" eb="20">
      <t>トウ</t>
    </rPh>
    <phoneticPr fontId="2"/>
  </si>
  <si>
    <t>北陸スバル福井開発店A棟</t>
    <rPh sb="11" eb="12">
      <t>トウ</t>
    </rPh>
    <phoneticPr fontId="3"/>
  </si>
  <si>
    <t>北陸スバル福井開発店B棟</t>
    <rPh sb="11" eb="12">
      <t>トウ</t>
    </rPh>
    <phoneticPr fontId="3"/>
  </si>
  <si>
    <t>MINI岡山</t>
  </si>
  <si>
    <t>ホンダカーズ青森五所川原店</t>
    <rPh sb="12" eb="13">
      <t>テン</t>
    </rPh>
    <phoneticPr fontId="2"/>
  </si>
  <si>
    <t>スズキ自販関西枚方店</t>
    <rPh sb="9" eb="10">
      <t>テン</t>
    </rPh>
    <phoneticPr fontId="2"/>
  </si>
  <si>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</si>
  <si>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</si>
  <si>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</si>
  <si>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</si>
  <si>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</si>
  <si>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</si>
  <si>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</si>
  <si>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</si>
  <si>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</si>
  <si>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</si>
  <si>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</si>
  <si>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</si>
  <si>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</si>
  <si>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TCN安来</t>
    <rPh sb="3" eb="5">
      <t>ヤスギ</t>
    </rPh>
    <phoneticPr fontId="2"/>
  </si>
  <si>
    <t>東北マツダ名取店</t>
  </si>
  <si>
    <t>宮城県名取市</t>
  </si>
  <si>
    <t>BMW神戸</t>
  </si>
  <si>
    <t>ホンダカーズ徳島三軒屋</t>
  </si>
  <si>
    <t>キタセキ酒田SS</t>
  </si>
  <si>
    <t>キタセキR122号白岡店</t>
    <rPh sb="8" eb="9">
      <t>ゴウ</t>
    </rPh>
    <rPh sb="11" eb="12">
      <t>テン</t>
    </rPh>
    <phoneticPr fontId="3"/>
  </si>
  <si>
    <t>キタセキルート7蓮野インター給油所</t>
  </si>
  <si>
    <t>キタセキルート7蓮野インター</t>
  </si>
  <si>
    <t>濃飛西濃運輸上越支店</t>
    <rPh sb="6" eb="8">
      <t>ジョウエツ</t>
    </rPh>
    <rPh sb="8" eb="10">
      <t>シテン</t>
    </rPh>
    <phoneticPr fontId="3"/>
  </si>
  <si>
    <t>DD4号線庄和インターSS</t>
  </si>
  <si>
    <t>キタセキR-17号伊勢崎SS</t>
    <rPh sb="8" eb="9">
      <t>ゴウ</t>
    </rPh>
    <rPh sb="9" eb="12">
      <t>イセサキ</t>
    </rPh>
    <phoneticPr fontId="3"/>
  </si>
  <si>
    <t>㈱キタセキR294下妻SS</t>
    <rPh sb="9" eb="11">
      <t>シモヅマ</t>
    </rPh>
    <phoneticPr fontId="3"/>
  </si>
  <si>
    <t>千葉北水素ステーション</t>
  </si>
  <si>
    <t>ガソリンスタンド</t>
  </si>
  <si>
    <t>千葉県千葉市</t>
  </si>
  <si>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</si>
  <si>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阪神自動車専門学校</t>
  </si>
  <si>
    <t>東京理科大学学生寮</t>
  </si>
  <si>
    <t>カインズモール大利根Cベイシア電器棟</t>
    <rPh sb="15" eb="17">
      <t>デンキ</t>
    </rPh>
    <rPh sb="17" eb="18">
      <t>トウ</t>
    </rPh>
    <phoneticPr fontId="3"/>
  </si>
  <si>
    <t>ベイシア電器玉造店</t>
    <rPh sb="4" eb="6">
      <t>デンキ</t>
    </rPh>
    <rPh sb="6" eb="8">
      <t>タマツクリ</t>
    </rPh>
    <rPh sb="8" eb="9">
      <t>テン</t>
    </rPh>
    <phoneticPr fontId="3"/>
  </si>
  <si>
    <t>ケーズデンキ仙台太白店</t>
    <rPh sb="6" eb="8">
      <t>センダイ</t>
    </rPh>
    <rPh sb="8" eb="9">
      <t>フト</t>
    </rPh>
    <rPh sb="9" eb="10">
      <t>シロ</t>
    </rPh>
    <rPh sb="10" eb="11">
      <t>ミセ</t>
    </rPh>
    <phoneticPr fontId="3"/>
  </si>
  <si>
    <t>ケーズデンキ本巣店</t>
    <rPh sb="6" eb="8">
      <t>モトス</t>
    </rPh>
    <rPh sb="8" eb="9">
      <t>テン</t>
    </rPh>
    <phoneticPr fontId="3"/>
  </si>
  <si>
    <t>ケーズデンキ幸手店</t>
    <rPh sb="6" eb="7">
      <t>サチ</t>
    </rPh>
    <rPh sb="7" eb="8">
      <t>テ</t>
    </rPh>
    <rPh sb="8" eb="9">
      <t>テン</t>
    </rPh>
    <phoneticPr fontId="3"/>
  </si>
  <si>
    <t>ケーズデンキ大河原店</t>
    <rPh sb="6" eb="9">
      <t>オオガワラ</t>
    </rPh>
    <rPh sb="9" eb="10">
      <t>テン</t>
    </rPh>
    <phoneticPr fontId="3"/>
  </si>
  <si>
    <t>ジョーシン高岡蓮花寺店</t>
    <rPh sb="5" eb="7">
      <t>タカオカ</t>
    </rPh>
    <rPh sb="7" eb="8">
      <t>レン</t>
    </rPh>
    <rPh sb="8" eb="9">
      <t>ハナ</t>
    </rPh>
    <rPh sb="9" eb="10">
      <t>テラ</t>
    </rPh>
    <rPh sb="10" eb="11">
      <t>テン</t>
    </rPh>
    <phoneticPr fontId="3"/>
  </si>
  <si>
    <t>ジョーシン射水店</t>
    <rPh sb="7" eb="8">
      <t>テン</t>
    </rPh>
    <phoneticPr fontId="2"/>
  </si>
  <si>
    <t>ケーズデンキ東生駒店</t>
    <rPh sb="9" eb="10">
      <t>テン</t>
    </rPh>
    <phoneticPr fontId="2"/>
  </si>
  <si>
    <t>ケーズデンキ佐沼店</t>
    <rPh sb="6" eb="7">
      <t>サ</t>
    </rPh>
    <rPh sb="7" eb="8">
      <t>ヌマ</t>
    </rPh>
    <rPh sb="8" eb="9">
      <t>テン</t>
    </rPh>
    <phoneticPr fontId="3"/>
  </si>
  <si>
    <t>100満ボルト東苗穂店</t>
    <rPh sb="10" eb="11">
      <t>テン</t>
    </rPh>
    <phoneticPr fontId="2"/>
  </si>
  <si>
    <t>ジョーシン東大阪長田西店</t>
    <rPh sb="5" eb="6">
      <t>ヒガシ</t>
    </rPh>
    <rPh sb="6" eb="8">
      <t>オオサカ</t>
    </rPh>
    <phoneticPr fontId="3"/>
  </si>
  <si>
    <t>テックランド羽生店</t>
  </si>
  <si>
    <t>柿崎セレモニーホールへいあん</t>
  </si>
  <si>
    <t>オーロラホール南浦和</t>
    <rPh sb="7" eb="8">
      <t>ミナミ</t>
    </rPh>
    <rPh sb="8" eb="10">
      <t>ウラワ</t>
    </rPh>
    <phoneticPr fontId="3"/>
  </si>
  <si>
    <t>沖縄ブライダルプラン本館</t>
    <rPh sb="0" eb="2">
      <t>オキナワ</t>
    </rPh>
    <rPh sb="10" eb="12">
      <t>ホンカン</t>
    </rPh>
    <phoneticPr fontId="3"/>
  </si>
  <si>
    <t>北九州若松ホール</t>
    <rPh sb="0" eb="3">
      <t>キタキュウシュウ</t>
    </rPh>
    <rPh sb="3" eb="5">
      <t>ワカマツ</t>
    </rPh>
    <phoneticPr fontId="3"/>
  </si>
  <si>
    <t>イズモホール桜丘</t>
    <rPh sb="6" eb="8">
      <t>サクラオカ</t>
    </rPh>
    <phoneticPr fontId="3"/>
  </si>
  <si>
    <t>JA葬祭やすらぎホールつがる</t>
    <rPh sb="2" eb="4">
      <t>ソウサイ</t>
    </rPh>
    <phoneticPr fontId="3"/>
  </si>
  <si>
    <t>セレモニーホール越谷</t>
    <rPh sb="8" eb="10">
      <t>コシガヤ</t>
    </rPh>
    <phoneticPr fontId="3"/>
  </si>
  <si>
    <t>イズモホール篠原</t>
  </si>
  <si>
    <t>イズモホール根堅</t>
  </si>
  <si>
    <t>セレモニーホール春藤</t>
    <rPh sb="8" eb="10">
      <t>ハルフジ</t>
    </rPh>
    <phoneticPr fontId="2"/>
  </si>
  <si>
    <t>家族葬ホール一休館船岡</t>
    <rPh sb="0" eb="2">
      <t>カゾク</t>
    </rPh>
    <rPh sb="2" eb="3">
      <t>ソウ</t>
    </rPh>
    <rPh sb="6" eb="8">
      <t>イッキュウ</t>
    </rPh>
    <rPh sb="8" eb="9">
      <t>カン</t>
    </rPh>
    <rPh sb="9" eb="11">
      <t>フナオカ</t>
    </rPh>
    <phoneticPr fontId="3"/>
  </si>
  <si>
    <t>ラサンブレ御所
【旧名】有料老人ホーム・デイサービスセンター</t>
    <rPh sb="5" eb="7">
      <t>ゴショ</t>
    </rPh>
    <phoneticPr fontId="3"/>
  </si>
  <si>
    <t>旗艦長門</t>
  </si>
  <si>
    <t>オームラ新会館</t>
  </si>
  <si>
    <t>富士葬祭聖一色</t>
  </si>
  <si>
    <t>新香登ATC機器室</t>
    <rPh sb="6" eb="8">
      <t>キキ</t>
    </rPh>
    <phoneticPr fontId="3"/>
  </si>
  <si>
    <t>厚狭駅信号機器室</t>
    <rPh sb="0" eb="3">
      <t>アサエキ</t>
    </rPh>
    <rPh sb="3" eb="5">
      <t>シンゴウ</t>
    </rPh>
    <rPh sb="5" eb="7">
      <t>キキ</t>
    </rPh>
    <rPh sb="7" eb="8">
      <t>シツ</t>
    </rPh>
    <phoneticPr fontId="3"/>
  </si>
  <si>
    <t>竹原信号機器室</t>
    <rPh sb="0" eb="2">
      <t>タケハラ</t>
    </rPh>
    <rPh sb="2" eb="4">
      <t>シンゴウ</t>
    </rPh>
    <rPh sb="4" eb="6">
      <t>キキ</t>
    </rPh>
    <rPh sb="6" eb="7">
      <t>シツ</t>
    </rPh>
    <phoneticPr fontId="3"/>
  </si>
  <si>
    <t>共同住宅</t>
    <rPh sb="0" eb="2">
      <t>キョウドウ</t>
    </rPh>
    <rPh sb="2" eb="4">
      <t>ジュウタク</t>
    </rPh>
    <phoneticPr fontId="2"/>
  </si>
  <si>
    <t>JRBハイツ矢賀</t>
    <rPh sb="6" eb="8">
      <t>ヤガ</t>
    </rPh>
    <phoneticPr fontId="3"/>
  </si>
  <si>
    <t>３階建</t>
    <rPh sb="1" eb="3">
      <t>カイダ</t>
    </rPh>
    <phoneticPr fontId="2"/>
  </si>
  <si>
    <t>勝部マンション</t>
    <rPh sb="0" eb="2">
      <t>カツベ</t>
    </rPh>
    <phoneticPr fontId="3"/>
  </si>
  <si>
    <t>西長柄マンション</t>
    <rPh sb="0" eb="1">
      <t>ニシ</t>
    </rPh>
    <rPh sb="1" eb="3">
      <t>ナガラ</t>
    </rPh>
    <phoneticPr fontId="3"/>
  </si>
  <si>
    <t>メゾンヴェｰル出雲</t>
    <rPh sb="7" eb="9">
      <t>イズモ</t>
    </rPh>
    <phoneticPr fontId="3"/>
  </si>
  <si>
    <t>福島県復興公営住宅（関船団地１号棟）</t>
  </si>
  <si>
    <t>2015.10</t>
  </si>
  <si>
    <t>福島県復興公営住宅（関船団地２号棟）</t>
  </si>
  <si>
    <t>コニーリョ西出雲（勝部マンションⅡ）</t>
    <rPh sb="9" eb="11">
      <t>カツベ</t>
    </rPh>
    <phoneticPr fontId="3"/>
  </si>
  <si>
    <t>共同住宅</t>
    <rPh sb="0" eb="4">
      <t>キョウドウジュウタク</t>
    </rPh>
    <phoneticPr fontId="2"/>
  </si>
  <si>
    <t xml:space="preserve">ロジュマン松原Part2 </t>
  </si>
  <si>
    <t>南佃分譲マンション</t>
    <rPh sb="0" eb="1">
      <t>ミナミ</t>
    </rPh>
    <rPh sb="1" eb="2">
      <t>ツクダ</t>
    </rPh>
    <rPh sb="2" eb="4">
      <t>ブンジョウ</t>
    </rPh>
    <phoneticPr fontId="3"/>
  </si>
  <si>
    <t>上塩冶マンション</t>
    <rPh sb="0" eb="1">
      <t>ウエ</t>
    </rPh>
    <rPh sb="1" eb="3">
      <t>シオジ</t>
    </rPh>
    <phoneticPr fontId="3"/>
  </si>
  <si>
    <t>大串定住促進住宅整備事業</t>
  </si>
  <si>
    <t>クレバハウス潮崎1</t>
  </si>
  <si>
    <t>クレバハウス潮崎2</t>
  </si>
  <si>
    <t>芹澤共同住宅</t>
    <rPh sb="0" eb="2">
      <t>セリザワ</t>
    </rPh>
    <rPh sb="2" eb="4">
      <t>キョウドウ</t>
    </rPh>
    <rPh sb="4" eb="6">
      <t>ジュウタク</t>
    </rPh>
    <phoneticPr fontId="3"/>
  </si>
  <si>
    <t>共同住宅</t>
    <rPh sb="0" eb="2">
      <t>キョウドウ</t>
    </rPh>
    <phoneticPr fontId="2"/>
  </si>
  <si>
    <t>七十七BK内脇支店</t>
    <rPh sb="0" eb="3">
      <t>ナナジュウナナ</t>
    </rPh>
    <rPh sb="5" eb="6">
      <t>ウチ</t>
    </rPh>
    <rPh sb="6" eb="7">
      <t>ワキ</t>
    </rPh>
    <rPh sb="7" eb="9">
      <t>シテン</t>
    </rPh>
    <phoneticPr fontId="3"/>
  </si>
  <si>
    <t>大分銀行しきど支店</t>
    <rPh sb="0" eb="2">
      <t>オオイタ</t>
    </rPh>
    <rPh sb="2" eb="4">
      <t>ギンコウ</t>
    </rPh>
    <rPh sb="7" eb="9">
      <t>シテン</t>
    </rPh>
    <phoneticPr fontId="3"/>
  </si>
  <si>
    <t>みちのく銀行沖館支店</t>
    <rPh sb="4" eb="6">
      <t>ギンコウ</t>
    </rPh>
    <rPh sb="6" eb="8">
      <t>オキダテ</t>
    </rPh>
    <rPh sb="8" eb="10">
      <t>シテン</t>
    </rPh>
    <phoneticPr fontId="3"/>
  </si>
  <si>
    <t>石巻商工信用金庫</t>
  </si>
  <si>
    <t>仙北信用組合迫支店</t>
  </si>
  <si>
    <t>枚方信用金庫門真東支店</t>
  </si>
  <si>
    <t>軽井沢72クラブハウス</t>
    <rPh sb="0" eb="3">
      <t>カルイザワ</t>
    </rPh>
    <phoneticPr fontId="3"/>
  </si>
  <si>
    <t>白洗舎安来店</t>
    <rPh sb="3" eb="4">
      <t>ヤス</t>
    </rPh>
    <rPh sb="4" eb="5">
      <t>ク</t>
    </rPh>
    <rPh sb="5" eb="6">
      <t>テン</t>
    </rPh>
    <phoneticPr fontId="3"/>
  </si>
  <si>
    <t xml:space="preserve">M－STUDIO両名工場 </t>
  </si>
  <si>
    <t>北川精機EDLC工場</t>
    <rPh sb="0" eb="1">
      <t>キタ</t>
    </rPh>
    <rPh sb="1" eb="2">
      <t>ガワ</t>
    </rPh>
    <rPh sb="2" eb="4">
      <t>セイキ</t>
    </rPh>
    <rPh sb="8" eb="10">
      <t>コウジョウ</t>
    </rPh>
    <phoneticPr fontId="3"/>
  </si>
  <si>
    <t>サン工業工場</t>
    <rPh sb="2" eb="4">
      <t>コウギョウ</t>
    </rPh>
    <rPh sb="4" eb="6">
      <t>コウジョウ</t>
    </rPh>
    <phoneticPr fontId="3"/>
  </si>
  <si>
    <t>OKAMOTO VIETNAM FACTORY</t>
  </si>
  <si>
    <t>広島醤油</t>
    <rPh sb="0" eb="2">
      <t>ヒロシマ</t>
    </rPh>
    <rPh sb="2" eb="4">
      <t>ショウユ</t>
    </rPh>
    <phoneticPr fontId="3"/>
  </si>
  <si>
    <t>工場</t>
    <rPh sb="0" eb="2">
      <t>コウジョウ</t>
    </rPh>
    <phoneticPr fontId="4"/>
  </si>
  <si>
    <t>スギヤマ自動車テスター場</t>
    <rPh sb="4" eb="7">
      <t>ジドウシャ</t>
    </rPh>
    <rPh sb="11" eb="12">
      <t>ジョウ</t>
    </rPh>
    <phoneticPr fontId="3"/>
  </si>
  <si>
    <t>東亜紙業三郷工場</t>
    <rPh sb="0" eb="1">
      <t>ヒガシ</t>
    </rPh>
    <rPh sb="1" eb="2">
      <t>ア</t>
    </rPh>
    <rPh sb="2" eb="3">
      <t>カミ</t>
    </rPh>
    <rPh sb="3" eb="4">
      <t>ギョウ</t>
    </rPh>
    <rPh sb="4" eb="6">
      <t>ミサト</t>
    </rPh>
    <rPh sb="6" eb="8">
      <t>コウジョウ</t>
    </rPh>
    <phoneticPr fontId="3"/>
  </si>
  <si>
    <t>SHIMA SEIKI FACTORY AMENITY</t>
  </si>
  <si>
    <t xml:space="preserve">えんとく培養センターリサイクル施設 
</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</si>
  <si>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</si>
  <si>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望月工業佐賀工場</t>
  </si>
  <si>
    <t>リョービ東工場</t>
    <rPh sb="4" eb="5">
      <t>ヒガシ</t>
    </rPh>
    <rPh sb="5" eb="7">
      <t>コウジョウ</t>
    </rPh>
    <phoneticPr fontId="3"/>
  </si>
  <si>
    <t>佐藤鋼材第二工場</t>
    <rPh sb="0" eb="2">
      <t>サトウ</t>
    </rPh>
    <rPh sb="2" eb="4">
      <t>コウザイ</t>
    </rPh>
    <rPh sb="4" eb="6">
      <t>ダイニ</t>
    </rPh>
    <rPh sb="6" eb="8">
      <t>コウジョウ</t>
    </rPh>
    <phoneticPr fontId="3"/>
  </si>
  <si>
    <t>山陰一畑クッキング</t>
    <rPh sb="0" eb="2">
      <t>サンイン</t>
    </rPh>
    <rPh sb="2" eb="3">
      <t>イチ</t>
    </rPh>
    <rPh sb="3" eb="4">
      <t>ハタ</t>
    </rPh>
    <phoneticPr fontId="3"/>
  </si>
  <si>
    <t>カネキチ阿部源食品工場</t>
    <rPh sb="4" eb="6">
      <t>アベ</t>
    </rPh>
    <rPh sb="6" eb="7">
      <t>ゲン</t>
    </rPh>
    <rPh sb="7" eb="9">
      <t>ショクヒン</t>
    </rPh>
    <rPh sb="9" eb="11">
      <t>コウジョウ</t>
    </rPh>
    <phoneticPr fontId="3"/>
  </si>
  <si>
    <t>佐野製作所工場</t>
    <rPh sb="0" eb="2">
      <t>サノ</t>
    </rPh>
    <rPh sb="2" eb="5">
      <t>セイサクショ</t>
    </rPh>
    <rPh sb="5" eb="7">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</si>
  <si>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</si>
  <si>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シートス本社事務所</t>
    <rPh sb="4" eb="6">
      <t>ホンシャ</t>
    </rPh>
    <rPh sb="6" eb="8">
      <t>ジム</t>
    </rPh>
    <rPh sb="8" eb="9">
      <t>ショ</t>
    </rPh>
    <phoneticPr fontId="3"/>
  </si>
  <si>
    <t>六甲アイランドフェラーリ</t>
    <rPh sb="0" eb="2">
      <t>ロッコウ</t>
    </rPh>
    <phoneticPr fontId="3"/>
  </si>
  <si>
    <t>ミヤカン新工場</t>
    <rPh sb="4" eb="5">
      <t>シン</t>
    </rPh>
    <rPh sb="5" eb="7">
      <t>コウジョウ</t>
    </rPh>
    <phoneticPr fontId="3"/>
  </si>
  <si>
    <t>ミヤカン新工場機械室棟</t>
    <rPh sb="4" eb="5">
      <t>シン</t>
    </rPh>
    <rPh sb="5" eb="7">
      <t>コウジョウ</t>
    </rPh>
    <rPh sb="7" eb="10">
      <t>キカイシツ</t>
    </rPh>
    <rPh sb="10" eb="11">
      <t>トウ</t>
    </rPh>
    <phoneticPr fontId="3"/>
  </si>
  <si>
    <t>ミヤカン新工場排水処理棟</t>
    <rPh sb="4" eb="5">
      <t>シン</t>
    </rPh>
    <rPh sb="5" eb="7">
      <t>コウジョウ</t>
    </rPh>
    <rPh sb="7" eb="9">
      <t>ハイスイ</t>
    </rPh>
    <rPh sb="9" eb="11">
      <t>ショリ</t>
    </rPh>
    <rPh sb="11" eb="12">
      <t>トウ</t>
    </rPh>
    <phoneticPr fontId="3"/>
  </si>
  <si>
    <t>大剛新工場</t>
    <rPh sb="0" eb="1">
      <t>ダイ</t>
    </rPh>
    <rPh sb="1" eb="2">
      <t>ツヨシ</t>
    </rPh>
    <rPh sb="2" eb="5">
      <t>シンコウジョウ</t>
    </rPh>
    <phoneticPr fontId="3"/>
  </si>
  <si>
    <t>こだましめじ工場</t>
    <rPh sb="6" eb="8">
      <t>コウジョウ</t>
    </rPh>
    <phoneticPr fontId="3"/>
  </si>
  <si>
    <t>味の素川崎事業所工場見学施設</t>
    <rPh sb="0" eb="1">
      <t>アジ</t>
    </rPh>
    <rPh sb="2" eb="3">
      <t>モト</t>
    </rPh>
    <phoneticPr fontId="3"/>
  </si>
  <si>
    <t>弓ヶ浜水産工場</t>
    <rPh sb="0" eb="3">
      <t>ユミガハマ</t>
    </rPh>
    <rPh sb="3" eb="5">
      <t>スイサン</t>
    </rPh>
    <rPh sb="5" eb="7">
      <t>コウジョウ</t>
    </rPh>
    <phoneticPr fontId="3"/>
  </si>
  <si>
    <t>こと京都向島作業場</t>
    <rPh sb="2" eb="4">
      <t>キョウト</t>
    </rPh>
    <rPh sb="4" eb="6">
      <t>ムコウジマ</t>
    </rPh>
    <rPh sb="6" eb="8">
      <t>サギョウ</t>
    </rPh>
    <rPh sb="8" eb="9">
      <t>バ</t>
    </rPh>
    <phoneticPr fontId="3"/>
  </si>
  <si>
    <t>キムラ鉄工所事務所</t>
    <rPh sb="3" eb="6">
      <t>テッコウショ</t>
    </rPh>
    <rPh sb="6" eb="8">
      <t>ジム</t>
    </rPh>
    <rPh sb="8" eb="9">
      <t>ショ</t>
    </rPh>
    <phoneticPr fontId="3"/>
  </si>
  <si>
    <t>リードR3工場</t>
  </si>
  <si>
    <t>宇多興産工場</t>
    <rPh sb="0" eb="2">
      <t>ウタ</t>
    </rPh>
    <rPh sb="2" eb="4">
      <t>コウサン</t>
    </rPh>
    <rPh sb="4" eb="6">
      <t>コウジョウ</t>
    </rPh>
    <phoneticPr fontId="3"/>
  </si>
  <si>
    <t>鳥繁産業本社工場</t>
    <rPh sb="0" eb="1">
      <t>トリ</t>
    </rPh>
    <rPh sb="1" eb="2">
      <t>シゲ</t>
    </rPh>
    <rPh sb="2" eb="4">
      <t>サンギョウ</t>
    </rPh>
    <rPh sb="4" eb="6">
      <t>ホンシャ</t>
    </rPh>
    <rPh sb="6" eb="8">
      <t>コウジョウ</t>
    </rPh>
    <phoneticPr fontId="3"/>
  </si>
  <si>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</si>
  <si>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</si>
  <si>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</si>
  <si>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</si>
  <si>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</si>
  <si>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</si>
  <si>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</si>
  <si>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</si>
  <si>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</si>
  <si>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</si>
  <si>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ケーアイ・オギワラ9号棟・10号棟</t>
    <rPh sb="10" eb="11">
      <t>ゴウ</t>
    </rPh>
    <rPh sb="11" eb="12">
      <t>トウ</t>
    </rPh>
    <rPh sb="15" eb="16">
      <t>ゴウ</t>
    </rPh>
    <rPh sb="16" eb="17">
      <t>トウ</t>
    </rPh>
    <phoneticPr fontId="2"/>
  </si>
  <si>
    <t>遠藤商事新野菜工場</t>
  </si>
  <si>
    <t>三井造船㈱ブラスト工場</t>
  </si>
  <si>
    <t>益田自動車工業</t>
    <rPh sb="0" eb="2">
      <t>マスダ</t>
    </rPh>
    <rPh sb="2" eb="5">
      <t>ジドウシャ</t>
    </rPh>
    <rPh sb="5" eb="7">
      <t>コウギョウ</t>
    </rPh>
    <phoneticPr fontId="3"/>
  </si>
  <si>
    <t>益田自動車</t>
    <rPh sb="0" eb="2">
      <t>マスダ</t>
    </rPh>
    <rPh sb="2" eb="5">
      <t>ジドウシャ</t>
    </rPh>
    <phoneticPr fontId="3"/>
  </si>
  <si>
    <t>石井製作所社屋工場</t>
  </si>
  <si>
    <t>ナプラス産業廃棄物</t>
  </si>
  <si>
    <t>日立建機市川整備センター</t>
  </si>
  <si>
    <t>高砂医科工業柏工場</t>
  </si>
  <si>
    <t>巽冷凍食品㈱加工場</t>
    <rPh sb="0" eb="1">
      <t>タツミ</t>
    </rPh>
    <rPh sb="1" eb="3">
      <t>レイトウ</t>
    </rPh>
    <rPh sb="3" eb="5">
      <t>ショクヒン</t>
    </rPh>
    <rPh sb="6" eb="8">
      <t>カコウ</t>
    </rPh>
    <rPh sb="8" eb="9">
      <t>ジョウ</t>
    </rPh>
    <phoneticPr fontId="3"/>
  </si>
  <si>
    <t>インテルノ新工場</t>
    <rPh sb="5" eb="8">
      <t>シンコウジョウ</t>
    </rPh>
    <phoneticPr fontId="3"/>
  </si>
  <si>
    <t>牡蠣ノ星</t>
  </si>
  <si>
    <t>山形飛鳥水産加工施設</t>
    <rPh sb="0" eb="2">
      <t>ヤマガタ</t>
    </rPh>
    <rPh sb="2" eb="4">
      <t>アスカ</t>
    </rPh>
    <rPh sb="4" eb="6">
      <t>スイサン</t>
    </rPh>
    <rPh sb="6" eb="8">
      <t>カコウ</t>
    </rPh>
    <rPh sb="8" eb="10">
      <t>シセツ</t>
    </rPh>
    <phoneticPr fontId="3"/>
  </si>
  <si>
    <t>南木曽発条田立工場</t>
  </si>
  <si>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</si>
  <si>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</si>
  <si>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</si>
  <si>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</si>
  <si>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
  </si>
  <si>
    <t>イーアンドエム発寒プラスティック</t>
  </si>
  <si>
    <t>協立エアテック名古屋工場</t>
  </si>
  <si>
    <t>福相食品工業新工場</t>
    <rPh sb="0" eb="1">
      <t>フク</t>
    </rPh>
    <rPh sb="1" eb="2">
      <t>アイ</t>
    </rPh>
    <rPh sb="2" eb="4">
      <t>ショクヒン</t>
    </rPh>
    <rPh sb="4" eb="6">
      <t>コウギョウ</t>
    </rPh>
    <rPh sb="6" eb="7">
      <t>シン</t>
    </rPh>
    <rPh sb="7" eb="9">
      <t>コウジョウ</t>
    </rPh>
    <phoneticPr fontId="3"/>
  </si>
  <si>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</si>
  <si>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</si>
  <si>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</si>
  <si>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</si>
  <si>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</si>
  <si>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</si>
  <si>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今井運送整備工場</t>
  </si>
  <si>
    <t>丸一ゴム工業諏訪工場</t>
  </si>
  <si>
    <t>こと京野菜亀岡工場</t>
  </si>
  <si>
    <t>十文字チキンカンパニー</t>
  </si>
  <si>
    <t>山傳商店仙台港工場</t>
  </si>
  <si>
    <t>アルス工場</t>
  </si>
  <si>
    <t>U.M.A.S.I.穀物乾燥調整・育苗施設</t>
  </si>
  <si>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</si>
  <si>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</si>
  <si>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三和シャッター工業広島工場</t>
  </si>
  <si>
    <t>テンホウ・フーズ工場棟</t>
  </si>
  <si>
    <t>仁平自動車第2工場</t>
  </si>
  <si>
    <t>ケイズベルテック</t>
  </si>
  <si>
    <t>ヤマイシ水産加工施設</t>
  </si>
  <si>
    <t>京伸精機笠岡工場</t>
    <rPh sb="4" eb="6">
      <t>カサオカ</t>
    </rPh>
    <rPh sb="6" eb="8">
      <t>コウジョウ</t>
    </rPh>
    <phoneticPr fontId="2"/>
  </si>
  <si>
    <t>ホクスイ工場</t>
  </si>
  <si>
    <t>中国醸造蒸留酒製造工場</t>
  </si>
  <si>
    <t>ランボルギーニ名古屋整備工場</t>
  </si>
  <si>
    <t>辻徳産業貸工場</t>
  </si>
  <si>
    <t>新星工業社出島第2工場</t>
  </si>
  <si>
    <t>アクティオ千葉工場</t>
  </si>
  <si>
    <t>日本テクノロジーソリューション本社工場</t>
    <rPh sb="15" eb="17">
      <t>ホンシャ</t>
    </rPh>
    <rPh sb="17" eb="19">
      <t>コウジョウ</t>
    </rPh>
    <phoneticPr fontId="3"/>
  </si>
  <si>
    <t>大勢シェル工場（Ａ棟）</t>
    <rPh sb="9" eb="10">
      <t>トウ</t>
    </rPh>
    <phoneticPr fontId="3"/>
  </si>
  <si>
    <t>かどや製油小豆島工場</t>
  </si>
  <si>
    <t>大和製作所新工場</t>
  </si>
  <si>
    <t>三岐通運桑名多度工場（Ⅱ期）</t>
    <rPh sb="0" eb="2">
      <t>ミキ</t>
    </rPh>
    <rPh sb="2" eb="4">
      <t>ツウウン</t>
    </rPh>
    <rPh sb="4" eb="6">
      <t>クワナ</t>
    </rPh>
    <rPh sb="6" eb="8">
      <t>タド</t>
    </rPh>
    <rPh sb="8" eb="10">
      <t>コウジョウ</t>
    </rPh>
    <rPh sb="12" eb="13">
      <t>キ</t>
    </rPh>
    <phoneticPr fontId="3"/>
  </si>
  <si>
    <t>たかだ電動機新工場</t>
    <rPh sb="3" eb="6">
      <t>デンドウキ</t>
    </rPh>
    <rPh sb="6" eb="9">
      <t>シンコウジョウ</t>
    </rPh>
    <phoneticPr fontId="3"/>
  </si>
  <si>
    <t>ヤンマーアグリジャパン玉名支店整備工場</t>
    <rPh sb="11" eb="13">
      <t>タマナ</t>
    </rPh>
    <rPh sb="13" eb="15">
      <t>シテン</t>
    </rPh>
    <rPh sb="15" eb="17">
      <t>セイビ</t>
    </rPh>
    <rPh sb="17" eb="19">
      <t>コウジョウ</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</si>
  <si>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</si>
  <si>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三昇新工場</t>
    <rPh sb="0" eb="1">
      <t>サン</t>
    </rPh>
    <rPh sb="1" eb="2">
      <t>ノボル</t>
    </rPh>
    <rPh sb="2" eb="5">
      <t>シンコウジョウ</t>
    </rPh>
    <phoneticPr fontId="3"/>
  </si>
  <si>
    <t>キャリオン本社営業所第2期倉庫</t>
    <rPh sb="5" eb="7">
      <t>ホンシャ</t>
    </rPh>
    <rPh sb="7" eb="10">
      <t>エイギョウショ</t>
    </rPh>
    <rPh sb="10" eb="11">
      <t>ダイ</t>
    </rPh>
    <rPh sb="12" eb="13">
      <t>キ</t>
    </rPh>
    <rPh sb="13" eb="15">
      <t>ソウコ</t>
    </rPh>
    <phoneticPr fontId="3"/>
  </si>
  <si>
    <t>エスキー工機組立工場</t>
  </si>
  <si>
    <t>久保田工業本社工場</t>
  </si>
  <si>
    <t>オスカー技研工場</t>
    <rPh sb="4" eb="6">
      <t>ギケン</t>
    </rPh>
    <rPh sb="6" eb="8">
      <t>コウジョウ</t>
    </rPh>
    <phoneticPr fontId="3"/>
  </si>
  <si>
    <t>長府製作所駐車場</t>
    <rPh sb="0" eb="2">
      <t>チョウフ</t>
    </rPh>
    <rPh sb="2" eb="4">
      <t>セイサク</t>
    </rPh>
    <rPh sb="4" eb="5">
      <t>ショ</t>
    </rPh>
    <rPh sb="5" eb="8">
      <t>チュウシャジョウ</t>
    </rPh>
    <phoneticPr fontId="3"/>
  </si>
  <si>
    <t>城陽加工場</t>
    <rPh sb="0" eb="2">
      <t>ジョウヨウ</t>
    </rPh>
    <rPh sb="2" eb="4">
      <t>カコウ</t>
    </rPh>
    <rPh sb="4" eb="5">
      <t>ジョウ</t>
    </rPh>
    <phoneticPr fontId="3"/>
  </si>
  <si>
    <t>リードＲ3工場</t>
    <rPh sb="5" eb="7">
      <t>コウジョウ</t>
    </rPh>
    <phoneticPr fontId="3"/>
  </si>
  <si>
    <t>石狩ディストリビューションセンター</t>
    <rPh sb="0" eb="2">
      <t>イシカリ</t>
    </rPh>
    <phoneticPr fontId="3"/>
  </si>
  <si>
    <t>カネキン川村水産虻田工場</t>
    <rPh sb="4" eb="6">
      <t>カワムラ</t>
    </rPh>
    <rPh sb="6" eb="8">
      <t>スイサン</t>
    </rPh>
    <rPh sb="8" eb="10">
      <t>アブタ</t>
    </rPh>
    <rPh sb="10" eb="12">
      <t>コウジョウ</t>
    </rPh>
    <phoneticPr fontId="3"/>
  </si>
  <si>
    <t>ヨンキュウ製氷施設</t>
  </si>
  <si>
    <t>まるか食品本社工場</t>
    <rPh sb="3" eb="5">
      <t>ショクヒン</t>
    </rPh>
    <rPh sb="5" eb="7">
      <t>ホンシャ</t>
    </rPh>
    <rPh sb="7" eb="9">
      <t>コウジョウ</t>
    </rPh>
    <phoneticPr fontId="3"/>
  </si>
  <si>
    <t>４階建</t>
    <rPh sb="1" eb="3">
      <t>カイダ</t>
    </rPh>
    <phoneticPr fontId="2"/>
  </si>
  <si>
    <t>半田西工場整備工場</t>
  </si>
  <si>
    <t>カンダ技工未利用資源開発工場殺菌加工棟</t>
  </si>
  <si>
    <t>キグチテクニクス金属試験材料加工所</t>
    <rPh sb="8" eb="10">
      <t>キンゾク</t>
    </rPh>
    <rPh sb="10" eb="12">
      <t>シケン</t>
    </rPh>
    <rPh sb="12" eb="14">
      <t>ザイリョウ</t>
    </rPh>
    <rPh sb="14" eb="16">
      <t>カコウ</t>
    </rPh>
    <rPh sb="16" eb="17">
      <t>ショ</t>
    </rPh>
    <phoneticPr fontId="3"/>
  </si>
  <si>
    <t>やまみ関西工場（Ⅲ期）</t>
  </si>
  <si>
    <t>釧路厚生社焼却炉</t>
    <rPh sb="0" eb="2">
      <t>クシロ</t>
    </rPh>
    <rPh sb="2" eb="4">
      <t>コウセイ</t>
    </rPh>
    <rPh sb="4" eb="5">
      <t>シャ</t>
    </rPh>
    <rPh sb="5" eb="8">
      <t>ショウキャクロ</t>
    </rPh>
    <phoneticPr fontId="3"/>
  </si>
  <si>
    <t>東洋アイテック鳥取工場</t>
  </si>
  <si>
    <t>日立建機成田営業所（工場棟）</t>
    <rPh sb="0" eb="2">
      <t>ヒタチ</t>
    </rPh>
    <rPh sb="2" eb="4">
      <t>ケンキ</t>
    </rPh>
    <rPh sb="4" eb="6">
      <t>ナリタ</t>
    </rPh>
    <rPh sb="6" eb="9">
      <t>エイギョウショ</t>
    </rPh>
    <rPh sb="10" eb="12">
      <t>コウジョウ</t>
    </rPh>
    <rPh sb="12" eb="13">
      <t>トウ</t>
    </rPh>
    <phoneticPr fontId="3"/>
  </si>
  <si>
    <t>佐藤鋼材第三工場</t>
    <rPh sb="5" eb="6">
      <t>サン</t>
    </rPh>
    <phoneticPr fontId="3"/>
  </si>
  <si>
    <t>マルコンデンソーⅠ期</t>
  </si>
  <si>
    <t>土谷特殊農機具製作所工場</t>
    <rPh sb="10" eb="12">
      <t>コウジョウ</t>
    </rPh>
    <phoneticPr fontId="3"/>
  </si>
  <si>
    <t>シマヤフーズ工場</t>
  </si>
  <si>
    <t>月ヶ瀬みのり園第2碾茶工場</t>
    <rPh sb="0" eb="1">
      <t>ツキ</t>
    </rPh>
    <rPh sb="2" eb="3">
      <t>セ</t>
    </rPh>
    <rPh sb="6" eb="7">
      <t>エン</t>
    </rPh>
    <rPh sb="7" eb="8">
      <t>ダイ</t>
    </rPh>
    <rPh sb="9" eb="11">
      <t>テンチャ</t>
    </rPh>
    <rPh sb="11" eb="13">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</si>
  <si>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</si>
  <si>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</si>
  <si>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</si>
  <si>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柳川冷凍食品㈱工場</t>
  </si>
  <si>
    <t>海王食品ホタテ加工場　</t>
  </si>
  <si>
    <t>かどや製油第二工場（製造棟）</t>
    <rPh sb="10" eb="12">
      <t>セイゾウ</t>
    </rPh>
    <rPh sb="12" eb="13">
      <t>トウ</t>
    </rPh>
    <phoneticPr fontId="2"/>
  </si>
  <si>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</si>
  <si>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</si>
  <si>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</si>
  <si>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</si>
  <si>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
  </si>
  <si>
    <t>仁徳砂利（自動車修理工場）</t>
    <rPh sb="5" eb="8">
      <t>ジドウシャ</t>
    </rPh>
    <rPh sb="8" eb="10">
      <t>シュウリ</t>
    </rPh>
    <rPh sb="10" eb="12">
      <t>コウジョウ</t>
    </rPh>
    <phoneticPr fontId="3"/>
  </si>
  <si>
    <t>仁徳砂利（給油所）</t>
    <rPh sb="5" eb="7">
      <t>キュウユ</t>
    </rPh>
    <rPh sb="7" eb="8">
      <t>ジョ</t>
    </rPh>
    <phoneticPr fontId="3"/>
  </si>
  <si>
    <t>愛南サン・フィッシュ工場</t>
    <rPh sb="0" eb="1">
      <t>アイ</t>
    </rPh>
    <phoneticPr fontId="3"/>
  </si>
  <si>
    <t>セルポール工業庄内第三工場</t>
  </si>
  <si>
    <t>本田興業本社ビル（工場棟）</t>
    <rPh sb="9" eb="11">
      <t>コウジョウ</t>
    </rPh>
    <rPh sb="11" eb="12">
      <t>トウ</t>
    </rPh>
    <phoneticPr fontId="2"/>
  </si>
  <si>
    <t>佐々木酒造店工場</t>
  </si>
  <si>
    <t>やまみ富士山麓工場</t>
  </si>
  <si>
    <t>小林精機第五工場</t>
    <rPh sb="0" eb="4">
      <t>コバヤシセイキ</t>
    </rPh>
    <rPh sb="4" eb="6">
      <t>ダイゴ</t>
    </rPh>
    <rPh sb="6" eb="8">
      <t>コウジョウ</t>
    </rPh>
    <phoneticPr fontId="3"/>
  </si>
  <si>
    <t>カナモト山梨営業所</t>
    <rPh sb="8" eb="9">
      <t>ショ</t>
    </rPh>
    <phoneticPr fontId="3"/>
  </si>
  <si>
    <t>太平洋セメント大船渡発電所バイオマス発電</t>
  </si>
  <si>
    <t>福島FRC製造設備</t>
  </si>
  <si>
    <t>デンソー山形Ⅱ期</t>
  </si>
  <si>
    <t>倉岡紙工工場</t>
  </si>
  <si>
    <t>右門第二工場</t>
  </si>
  <si>
    <t>コーリツ笠岡工場</t>
    <rPh sb="4" eb="8">
      <t>カサオカコウジョウ</t>
    </rPh>
    <phoneticPr fontId="3"/>
  </si>
  <si>
    <t>一般工事</t>
    <rPh sb="2" eb="4">
      <t>コウジ</t>
    </rPh>
    <phoneticPr fontId="2"/>
  </si>
  <si>
    <t>神田橋工業工場</t>
  </si>
  <si>
    <t>東京精密器具製作所川崎新工場</t>
  </si>
  <si>
    <t>北斎院町建売モデルハウス</t>
  </si>
  <si>
    <t>アイダ本社</t>
  </si>
  <si>
    <t>倉田技研工場</t>
    <rPh sb="0" eb="2">
      <t>クラタ</t>
    </rPh>
    <rPh sb="2" eb="4">
      <t>ギケン</t>
    </rPh>
    <rPh sb="4" eb="6">
      <t>コウジョウ</t>
    </rPh>
    <phoneticPr fontId="3"/>
  </si>
  <si>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</si>
  <si>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</si>
  <si>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</si>
  <si>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</si>
  <si>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</si>
  <si>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</si>
  <si>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</si>
  <si>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デンカ大牟田工場</t>
    <rPh sb="3" eb="6">
      <t>オオムタ</t>
    </rPh>
    <phoneticPr fontId="2"/>
  </si>
  <si>
    <t>キョーユー工場棟</t>
  </si>
  <si>
    <t>堅展実業厚岸蒸溜所精麦棟</t>
  </si>
  <si>
    <t>康井精機第6工場</t>
  </si>
  <si>
    <t>バルチラジャパン富山工場</t>
  </si>
  <si>
    <t>新潟県柏崎市</t>
    <rPh sb="0" eb="3">
      <t>ニイガタケン</t>
    </rPh>
    <rPh sb="3" eb="6">
      <t>カシワザキシ</t>
    </rPh>
    <phoneticPr fontId="2"/>
  </si>
  <si>
    <t>諏訪市神宮寺公民館</t>
    <rPh sb="0" eb="3">
      <t>スワシ</t>
    </rPh>
    <rPh sb="3" eb="6">
      <t>ジングウジ</t>
    </rPh>
    <rPh sb="6" eb="9">
      <t>コウミンカン</t>
    </rPh>
    <phoneticPr fontId="3"/>
  </si>
  <si>
    <t>中金子公民館</t>
    <rPh sb="0" eb="1">
      <t>ナカ</t>
    </rPh>
    <rPh sb="1" eb="3">
      <t>カネコ</t>
    </rPh>
    <rPh sb="3" eb="6">
      <t>コウミンカン</t>
    </rPh>
    <phoneticPr fontId="3"/>
  </si>
  <si>
    <t>福島公民館</t>
    <rPh sb="0" eb="2">
      <t>フクシマ</t>
    </rPh>
    <rPh sb="2" eb="5">
      <t>コウミンカン</t>
    </rPh>
    <phoneticPr fontId="3"/>
  </si>
  <si>
    <t>寺津公民館</t>
    <rPh sb="0" eb="1">
      <t>テラ</t>
    </rPh>
    <rPh sb="1" eb="2">
      <t>ツ</t>
    </rPh>
    <rPh sb="2" eb="5">
      <t>コウミンカン</t>
    </rPh>
    <phoneticPr fontId="3"/>
  </si>
  <si>
    <t>南牧村基幹集落センター</t>
    <rPh sb="0" eb="1">
      <t>ミナミ</t>
    </rPh>
    <rPh sb="1" eb="3">
      <t>マキムラ</t>
    </rPh>
    <rPh sb="3" eb="5">
      <t>キカン</t>
    </rPh>
    <rPh sb="5" eb="7">
      <t>シュウラク</t>
    </rPh>
    <phoneticPr fontId="3"/>
  </si>
  <si>
    <t>大江町中央公民館</t>
  </si>
  <si>
    <t>ゴルフ倶楽部大樹</t>
    <rPh sb="3" eb="6">
      <t>クラブ</t>
    </rPh>
    <rPh sb="6" eb="8">
      <t>タイジュ</t>
    </rPh>
    <phoneticPr fontId="3"/>
  </si>
  <si>
    <t>セブンイレブン岡山福田店</t>
    <rPh sb="7" eb="9">
      <t>オカヤマ</t>
    </rPh>
    <rPh sb="9" eb="11">
      <t>フクダ</t>
    </rPh>
    <rPh sb="11" eb="12">
      <t>テン</t>
    </rPh>
    <phoneticPr fontId="3"/>
  </si>
  <si>
    <t>セブンイレブン防府西浦店</t>
    <rPh sb="7" eb="9">
      <t>ホウフ</t>
    </rPh>
    <rPh sb="9" eb="11">
      <t>ニシウラ</t>
    </rPh>
    <rPh sb="11" eb="12">
      <t>テン</t>
    </rPh>
    <phoneticPr fontId="3"/>
  </si>
  <si>
    <t>セブンイレブン宇部中宇部店</t>
    <rPh sb="7" eb="9">
      <t>ウベ</t>
    </rPh>
    <rPh sb="9" eb="10">
      <t>ナカ</t>
    </rPh>
    <rPh sb="10" eb="12">
      <t>ウベ</t>
    </rPh>
    <rPh sb="12" eb="13">
      <t>テン</t>
    </rPh>
    <phoneticPr fontId="3"/>
  </si>
  <si>
    <t>ファミリーマート彦根大藪店</t>
    <rPh sb="8" eb="10">
      <t>ヒコネ</t>
    </rPh>
    <rPh sb="10" eb="12">
      <t>オオヤブ</t>
    </rPh>
    <rPh sb="12" eb="13">
      <t>テン</t>
    </rPh>
    <phoneticPr fontId="3"/>
  </si>
  <si>
    <t>デイリーヤマザキ大東店</t>
    <rPh sb="8" eb="10">
      <t>ダイトウ</t>
    </rPh>
    <rPh sb="10" eb="11">
      <t>テン</t>
    </rPh>
    <phoneticPr fontId="3"/>
  </si>
  <si>
    <t>ファミリーマートＪＲ和田岬店</t>
    <rPh sb="10" eb="13">
      <t>ワダミサキ</t>
    </rPh>
    <rPh sb="13" eb="14">
      <t>テン</t>
    </rPh>
    <phoneticPr fontId="3"/>
  </si>
  <si>
    <t>ファミリーマート平塚広川店</t>
  </si>
  <si>
    <t>ファミリーマート女川中央店</t>
    <rPh sb="8" eb="10">
      <t>オナガワ</t>
    </rPh>
    <rPh sb="10" eb="12">
      <t>チュウオウ</t>
    </rPh>
    <rPh sb="12" eb="13">
      <t>テン</t>
    </rPh>
    <phoneticPr fontId="3"/>
  </si>
  <si>
    <t>セブンイレブン益田中吉田店</t>
  </si>
  <si>
    <t>田中種苗事務所棟</t>
    <rPh sb="0" eb="2">
      <t>タナカ</t>
    </rPh>
    <rPh sb="2" eb="4">
      <t>シュビョウ</t>
    </rPh>
    <rPh sb="4" eb="6">
      <t>ジム</t>
    </rPh>
    <rPh sb="6" eb="7">
      <t>ショ</t>
    </rPh>
    <rPh sb="7" eb="8">
      <t>トウ</t>
    </rPh>
    <phoneticPr fontId="3"/>
  </si>
  <si>
    <t>新山口乗務員センター詰所</t>
    <rPh sb="0" eb="1">
      <t>シン</t>
    </rPh>
    <rPh sb="1" eb="3">
      <t>ヤマグチ</t>
    </rPh>
    <rPh sb="3" eb="6">
      <t>ジョウムイン</t>
    </rPh>
    <rPh sb="10" eb="12">
      <t>ツメショ</t>
    </rPh>
    <phoneticPr fontId="3"/>
  </si>
  <si>
    <t>新山口乗務員センター事務所</t>
    <rPh sb="0" eb="1">
      <t>シン</t>
    </rPh>
    <rPh sb="1" eb="3">
      <t>ヤマグチ</t>
    </rPh>
    <rPh sb="3" eb="6">
      <t>ジョウムイン</t>
    </rPh>
    <rPh sb="10" eb="12">
      <t>ジム</t>
    </rPh>
    <rPh sb="12" eb="13">
      <t>ショ</t>
    </rPh>
    <phoneticPr fontId="3"/>
  </si>
  <si>
    <t>百済駅コンテナ</t>
  </si>
  <si>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</si>
  <si>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中央技術研修センター第2研修棟　</t>
  </si>
  <si>
    <t>松屋電機社屋</t>
    <rPh sb="0" eb="2">
      <t>マツヤ</t>
    </rPh>
    <rPh sb="2" eb="4">
      <t>デンキ</t>
    </rPh>
    <rPh sb="4" eb="6">
      <t>シャオク</t>
    </rPh>
    <phoneticPr fontId="3"/>
  </si>
  <si>
    <t>バロー焼津小土店事務所棟</t>
    <rPh sb="3" eb="5">
      <t>ヤイヅ</t>
    </rPh>
    <rPh sb="5" eb="6">
      <t>チイ</t>
    </rPh>
    <rPh sb="6" eb="7">
      <t>ツチ</t>
    </rPh>
    <rPh sb="7" eb="8">
      <t>テン</t>
    </rPh>
    <rPh sb="8" eb="10">
      <t>ジム</t>
    </rPh>
    <rPh sb="10" eb="11">
      <t>ショ</t>
    </rPh>
    <rPh sb="11" eb="12">
      <t>トウ</t>
    </rPh>
    <phoneticPr fontId="3"/>
  </si>
  <si>
    <t>大越マテックス三郷事業所</t>
    <rPh sb="0" eb="2">
      <t>オオコシ</t>
    </rPh>
    <rPh sb="7" eb="9">
      <t>ミサト</t>
    </rPh>
    <rPh sb="9" eb="12">
      <t>ジギョウショ</t>
    </rPh>
    <phoneticPr fontId="3"/>
  </si>
  <si>
    <t>西日本電気テック鳥取MC</t>
    <rPh sb="0" eb="1">
      <t>ニシ</t>
    </rPh>
    <rPh sb="1" eb="3">
      <t>ニホン</t>
    </rPh>
    <rPh sb="3" eb="5">
      <t>デンキ</t>
    </rPh>
    <rPh sb="8" eb="10">
      <t>トットリ</t>
    </rPh>
    <phoneticPr fontId="3"/>
  </si>
  <si>
    <t>中国ジェイアールバス山口支店周防支所</t>
    <rPh sb="0" eb="2">
      <t>チュウゴク</t>
    </rPh>
    <rPh sb="10" eb="12">
      <t>ヤマグチ</t>
    </rPh>
    <rPh sb="12" eb="14">
      <t>シテン</t>
    </rPh>
    <rPh sb="14" eb="16">
      <t>スオウ</t>
    </rPh>
    <rPh sb="16" eb="18">
      <t>シショ</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</si>
  <si>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</si>
  <si>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アクティブ三郷中間処理場</t>
    <rPh sb="5" eb="7">
      <t>ミサト</t>
    </rPh>
    <rPh sb="7" eb="9">
      <t>チュウカン</t>
    </rPh>
    <rPh sb="9" eb="11">
      <t>ショリ</t>
    </rPh>
    <rPh sb="11" eb="12">
      <t>ジョウ</t>
    </rPh>
    <phoneticPr fontId="3"/>
  </si>
  <si>
    <t>シバ工芸テナント棟</t>
    <rPh sb="2" eb="4">
      <t>コウゲイ</t>
    </rPh>
    <rPh sb="8" eb="9">
      <t>トウ</t>
    </rPh>
    <phoneticPr fontId="3"/>
  </si>
  <si>
    <t>JA山口大島小松支所</t>
    <rPh sb="2" eb="4">
      <t>ヤマグチ</t>
    </rPh>
    <rPh sb="4" eb="6">
      <t>オオシマ</t>
    </rPh>
    <rPh sb="6" eb="8">
      <t>コマツ</t>
    </rPh>
    <rPh sb="8" eb="10">
      <t>シショ</t>
    </rPh>
    <phoneticPr fontId="3"/>
  </si>
  <si>
    <t>積村ビル管理事務所ビル</t>
    <rPh sb="0" eb="1">
      <t>セキ</t>
    </rPh>
    <rPh sb="1" eb="2">
      <t>ムラ</t>
    </rPh>
    <rPh sb="4" eb="6">
      <t>カンリ</t>
    </rPh>
    <rPh sb="6" eb="8">
      <t>ジム</t>
    </rPh>
    <rPh sb="8" eb="9">
      <t>ショ</t>
    </rPh>
    <phoneticPr fontId="3"/>
  </si>
  <si>
    <t>大阪運輸</t>
    <rPh sb="0" eb="2">
      <t>オオサカ</t>
    </rPh>
    <rPh sb="2" eb="4">
      <t>ウンユ</t>
    </rPh>
    <phoneticPr fontId="3"/>
  </si>
  <si>
    <t>ＫＯＡ水戸営業所</t>
    <rPh sb="3" eb="5">
      <t>ミト</t>
    </rPh>
    <rPh sb="5" eb="8">
      <t>エイギョウショ</t>
    </rPh>
    <phoneticPr fontId="3"/>
  </si>
  <si>
    <t>緑2丁目計画</t>
    <rPh sb="0" eb="1">
      <t>ミドリ</t>
    </rPh>
    <rPh sb="2" eb="4">
      <t>チョウメ</t>
    </rPh>
    <rPh sb="4" eb="6">
      <t>ケイカク</t>
    </rPh>
    <phoneticPr fontId="2"/>
  </si>
  <si>
    <t>ワークオフィス滝井</t>
    <rPh sb="7" eb="9">
      <t>タキイ</t>
    </rPh>
    <phoneticPr fontId="3"/>
  </si>
  <si>
    <t>宏和工業倉庫</t>
    <rPh sb="0" eb="2">
      <t>コウワ</t>
    </rPh>
    <rPh sb="2" eb="4">
      <t>コウギョウ</t>
    </rPh>
    <rPh sb="4" eb="6">
      <t>ソウコ</t>
    </rPh>
    <phoneticPr fontId="3"/>
  </si>
  <si>
    <t>ビーアイケー社屋</t>
  </si>
  <si>
    <t>マリーナHOP（Ⅱ期）</t>
  </si>
  <si>
    <t>製缶陸運倉庫</t>
    <rPh sb="0" eb="1">
      <t>セイ</t>
    </rPh>
    <rPh sb="1" eb="2">
      <t>カン</t>
    </rPh>
    <rPh sb="2" eb="3">
      <t>リク</t>
    </rPh>
    <rPh sb="3" eb="4">
      <t>ウン</t>
    </rPh>
    <rPh sb="4" eb="6">
      <t>ソウコ</t>
    </rPh>
    <phoneticPr fontId="3"/>
  </si>
  <si>
    <t>宇多興産事務所</t>
    <rPh sb="0" eb="2">
      <t>ウタ</t>
    </rPh>
    <rPh sb="2" eb="4">
      <t>コウサン</t>
    </rPh>
    <rPh sb="4" eb="6">
      <t>ジム</t>
    </rPh>
    <rPh sb="6" eb="7">
      <t>ショ</t>
    </rPh>
    <phoneticPr fontId="3"/>
  </si>
  <si>
    <t>コンドーテック盛岡営業所</t>
  </si>
  <si>
    <t>九州児湯フーズ北九州支店</t>
  </si>
  <si>
    <t>KAT結城営業所</t>
  </si>
  <si>
    <t>姫島駅高架下（Ⅰ期）</t>
    <rPh sb="2" eb="3">
      <t>エキ</t>
    </rPh>
    <phoneticPr fontId="2"/>
  </si>
  <si>
    <t>函館どっぐ造船艦修部事務所</t>
  </si>
  <si>
    <t>あいづダストセンター坂下事業所</t>
  </si>
  <si>
    <t>大森新社屋</t>
  </si>
  <si>
    <t>東北企業酒田支店倉庫</t>
  </si>
  <si>
    <t>直方保線所社屋</t>
  </si>
  <si>
    <t>出雲ケーブルビジョン</t>
  </si>
  <si>
    <t>事務所</t>
    <rPh sb="0" eb="3">
      <t>ジムショ</t>
    </rPh>
    <phoneticPr fontId="2"/>
  </si>
  <si>
    <t>郡山合同庁舎北分庁舎</t>
  </si>
  <si>
    <t>サコス㈱羽田営業所</t>
    <rPh sb="4" eb="6">
      <t>ハネダ</t>
    </rPh>
    <rPh sb="6" eb="9">
      <t>エイギョウショ</t>
    </rPh>
    <phoneticPr fontId="3"/>
  </si>
  <si>
    <t>稲田製作所社屋</t>
    <rPh sb="0" eb="2">
      <t>イナダ</t>
    </rPh>
    <rPh sb="5" eb="7">
      <t>シャオク</t>
    </rPh>
    <phoneticPr fontId="3"/>
  </si>
  <si>
    <t>スガテック東京事務所</t>
    <rPh sb="5" eb="7">
      <t>トウキョウ</t>
    </rPh>
    <rPh sb="7" eb="9">
      <t>ジム</t>
    </rPh>
    <rPh sb="9" eb="10">
      <t>ショ</t>
    </rPh>
    <phoneticPr fontId="3"/>
  </si>
  <si>
    <t>東大阪営業所</t>
    <rPh sb="0" eb="3">
      <t>ヒガシオオサカ</t>
    </rPh>
    <rPh sb="3" eb="6">
      <t>エイギョウショ</t>
    </rPh>
    <phoneticPr fontId="3"/>
  </si>
  <si>
    <t>三共ゴム平林営業所</t>
  </si>
  <si>
    <t>臨港バス塩浜営業所</t>
    <rPh sb="0" eb="1">
      <t>リン</t>
    </rPh>
    <rPh sb="1" eb="2">
      <t>ミナト</t>
    </rPh>
    <rPh sb="4" eb="6">
      <t>シオハマ</t>
    </rPh>
    <rPh sb="6" eb="9">
      <t>エイギョウショ</t>
    </rPh>
    <phoneticPr fontId="3"/>
  </si>
  <si>
    <t>エムジーホールディング事務所</t>
  </si>
  <si>
    <t>静岡中央銀行防災センター</t>
    <rPh sb="4" eb="6">
      <t>ギンコウ</t>
    </rPh>
    <rPh sb="6" eb="8">
      <t>ボウサイ</t>
    </rPh>
    <phoneticPr fontId="2"/>
  </si>
  <si>
    <t>山陰ヤクルト販売本社</t>
    <rPh sb="6" eb="8">
      <t>ハンバイ</t>
    </rPh>
    <rPh sb="8" eb="10">
      <t>ホンシャ</t>
    </rPh>
    <phoneticPr fontId="2"/>
  </si>
  <si>
    <t>島根電工出雲支店</t>
    <rPh sb="4" eb="6">
      <t>イズモ</t>
    </rPh>
    <rPh sb="6" eb="8">
      <t>シテン</t>
    </rPh>
    <phoneticPr fontId="2"/>
  </si>
  <si>
    <t>JA呉高須支店</t>
  </si>
  <si>
    <t>赤田運輸産業事務所</t>
    <rPh sb="6" eb="8">
      <t>ジム</t>
    </rPh>
    <rPh sb="8" eb="9">
      <t>ショ</t>
    </rPh>
    <phoneticPr fontId="2"/>
  </si>
  <si>
    <t>内山商事東京営業所</t>
  </si>
  <si>
    <t>四日市海運霞事務所</t>
  </si>
  <si>
    <t>いしのまき元気市場（管理棟）</t>
    <rPh sb="5" eb="7">
      <t>ゲンキ</t>
    </rPh>
    <rPh sb="7" eb="9">
      <t>イチバ</t>
    </rPh>
    <rPh sb="10" eb="13">
      <t>カンリトウ</t>
    </rPh>
    <phoneticPr fontId="2"/>
  </si>
  <si>
    <t>東名電気㈱新事務所</t>
  </si>
  <si>
    <t>上組名古屋支店飛島コンテナセンター</t>
  </si>
  <si>
    <t>JA山形おきたま営農センター</t>
  </si>
  <si>
    <t>ヤンマー厚岸営業所</t>
  </si>
  <si>
    <t>弘前貨物米倉庫</t>
  </si>
  <si>
    <t>山幸物流営業所</t>
  </si>
  <si>
    <t>上組名古屋支店飛島埠頭</t>
  </si>
  <si>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</si>
  <si>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
  </si>
  <si>
    <t>清水産業佐賀事業所</t>
    <rPh sb="0" eb="2">
      <t>シミズ</t>
    </rPh>
    <rPh sb="2" eb="4">
      <t>サンギョウ</t>
    </rPh>
    <rPh sb="4" eb="6">
      <t>サガ</t>
    </rPh>
    <rPh sb="6" eb="8">
      <t>ジギョウ</t>
    </rPh>
    <rPh sb="8" eb="9">
      <t>ショ</t>
    </rPh>
    <phoneticPr fontId="3"/>
  </si>
  <si>
    <t>味の素バイオ・ファイン研究所</t>
    <rPh sb="0" eb="1">
      <t>アジ</t>
    </rPh>
    <rPh sb="2" eb="3">
      <t>モト</t>
    </rPh>
    <rPh sb="11" eb="14">
      <t>ケンキュウショ</t>
    </rPh>
    <phoneticPr fontId="3"/>
  </si>
  <si>
    <t>丸運ロジスティック東北社屋</t>
    <rPh sb="0" eb="1">
      <t>マル</t>
    </rPh>
    <rPh sb="1" eb="2">
      <t>ウン</t>
    </rPh>
    <rPh sb="9" eb="11">
      <t>トウホク</t>
    </rPh>
    <rPh sb="11" eb="13">
      <t>シャオク</t>
    </rPh>
    <phoneticPr fontId="3"/>
  </si>
  <si>
    <t>ホワイトウイングス清水本社</t>
    <rPh sb="9" eb="11">
      <t>シミズ</t>
    </rPh>
    <rPh sb="11" eb="13">
      <t>ホンシャ</t>
    </rPh>
    <phoneticPr fontId="3"/>
  </si>
  <si>
    <t>日立建機徳島南営業所事務所</t>
  </si>
  <si>
    <t>栄光堂印刷所</t>
    <rPh sb="0" eb="1">
      <t>エイ</t>
    </rPh>
    <rPh sb="1" eb="2">
      <t>ヒカリ</t>
    </rPh>
    <rPh sb="2" eb="3">
      <t>ドウ</t>
    </rPh>
    <rPh sb="3" eb="5">
      <t>インサツ</t>
    </rPh>
    <rPh sb="5" eb="6">
      <t>ショ</t>
    </rPh>
    <phoneticPr fontId="3"/>
  </si>
  <si>
    <t>富山産業咲州事業所社屋</t>
  </si>
  <si>
    <t>美野里運送倉庫上越営業所</t>
    <rPh sb="0" eb="3">
      <t>ミノリ</t>
    </rPh>
    <rPh sb="3" eb="5">
      <t>ウンソウ</t>
    </rPh>
    <rPh sb="5" eb="7">
      <t>ソウコ</t>
    </rPh>
    <rPh sb="7" eb="9">
      <t>ジョウエツ</t>
    </rPh>
    <rPh sb="9" eb="12">
      <t>エイギョウショ</t>
    </rPh>
    <phoneticPr fontId="3"/>
  </si>
  <si>
    <t>モダン・プロ本社事務所倉庫</t>
    <rPh sb="6" eb="8">
      <t>ホンシャ</t>
    </rPh>
    <rPh sb="8" eb="10">
      <t>ジム</t>
    </rPh>
    <rPh sb="10" eb="11">
      <t>ショ</t>
    </rPh>
    <rPh sb="11" eb="13">
      <t>ソウコ</t>
    </rPh>
    <phoneticPr fontId="3"/>
  </si>
  <si>
    <t>アイサワ工業広島支店</t>
    <rPh sb="4" eb="6">
      <t>コウギョウ</t>
    </rPh>
    <rPh sb="6" eb="8">
      <t>ヒロシマ</t>
    </rPh>
    <rPh sb="8" eb="10">
      <t>シテン</t>
    </rPh>
    <phoneticPr fontId="3"/>
  </si>
  <si>
    <t>浅倉水道社屋</t>
    <rPh sb="0" eb="2">
      <t>アサクラ</t>
    </rPh>
    <rPh sb="2" eb="4">
      <t>スイドウ</t>
    </rPh>
    <rPh sb="4" eb="6">
      <t>シャオク</t>
    </rPh>
    <phoneticPr fontId="3"/>
  </si>
  <si>
    <t>前田道路福山営業所</t>
    <rPh sb="0" eb="2">
      <t>マエダ</t>
    </rPh>
    <rPh sb="2" eb="4">
      <t>ドウロ</t>
    </rPh>
    <rPh sb="4" eb="6">
      <t>フクヤマ</t>
    </rPh>
    <rPh sb="6" eb="9">
      <t>エイギョウショ</t>
    </rPh>
    <phoneticPr fontId="3"/>
  </si>
  <si>
    <t>林建設工業新社屋</t>
    <rPh sb="0" eb="1">
      <t>ハヤシ</t>
    </rPh>
    <rPh sb="1" eb="3">
      <t>ケンセツ</t>
    </rPh>
    <rPh sb="3" eb="5">
      <t>コウギョウ</t>
    </rPh>
    <rPh sb="5" eb="8">
      <t>シンシャオク</t>
    </rPh>
    <phoneticPr fontId="3"/>
  </si>
  <si>
    <t>阿部新社屋</t>
    <rPh sb="0" eb="2">
      <t>アベ</t>
    </rPh>
    <rPh sb="2" eb="5">
      <t>シンシャオク</t>
    </rPh>
    <phoneticPr fontId="3"/>
  </si>
  <si>
    <t>豊頃町農業協同組合肥料事務所棟</t>
    <rPh sb="0" eb="2">
      <t>トヨコロ</t>
    </rPh>
    <rPh sb="11" eb="13">
      <t>ジム</t>
    </rPh>
    <rPh sb="13" eb="14">
      <t>ショ</t>
    </rPh>
    <rPh sb="14" eb="15">
      <t>トウ</t>
    </rPh>
    <phoneticPr fontId="3"/>
  </si>
  <si>
    <t>アリオンテック本社</t>
    <rPh sb="7" eb="9">
      <t>ホンシャ</t>
    </rPh>
    <phoneticPr fontId="3"/>
  </si>
  <si>
    <t>稲田建設社屋</t>
  </si>
  <si>
    <t>ティー・エム・ターミナル</t>
  </si>
  <si>
    <t>工藤組新社屋</t>
  </si>
  <si>
    <t>カナエ新包装技術開発センター</t>
    <rPh sb="8" eb="10">
      <t>カイハツ</t>
    </rPh>
    <phoneticPr fontId="3"/>
  </si>
  <si>
    <t>NIPPO足立合材工場</t>
    <rPh sb="7" eb="8">
      <t>ゴウ</t>
    </rPh>
    <rPh sb="8" eb="9">
      <t>ザイ</t>
    </rPh>
    <rPh sb="9" eb="11">
      <t>コウジョウ</t>
    </rPh>
    <phoneticPr fontId="3"/>
  </si>
  <si>
    <t>日本シーレーク東部支店</t>
  </si>
  <si>
    <t>日本シーレーク東部支店（検査棟）</t>
    <rPh sb="12" eb="14">
      <t>ケンサ</t>
    </rPh>
    <rPh sb="14" eb="15">
      <t>トウ</t>
    </rPh>
    <phoneticPr fontId="3"/>
  </si>
  <si>
    <t>横河システム建築茂原工場</t>
    <rPh sb="0" eb="2">
      <t>ヨコガワ</t>
    </rPh>
    <rPh sb="6" eb="8">
      <t>ケンチク</t>
    </rPh>
    <phoneticPr fontId="2"/>
  </si>
  <si>
    <t>仁徳砂利社屋</t>
  </si>
  <si>
    <t>本田興業本社ビル（浄化槽）</t>
    <rPh sb="9" eb="12">
      <t>ジョウカソウ</t>
    </rPh>
    <phoneticPr fontId="2"/>
  </si>
  <si>
    <t>本田興業本社ビル（事務所棟）</t>
    <rPh sb="9" eb="11">
      <t>ジム</t>
    </rPh>
    <rPh sb="11" eb="12">
      <t>ショ</t>
    </rPh>
    <rPh sb="12" eb="13">
      <t>トウ</t>
    </rPh>
    <phoneticPr fontId="2"/>
  </si>
  <si>
    <t>青森港地方創生拠点施設</t>
  </si>
  <si>
    <t>広島バス㈱井口車庫事務所</t>
    <rPh sb="9" eb="11">
      <t>ジム</t>
    </rPh>
    <rPh sb="11" eb="12">
      <t>ショ</t>
    </rPh>
    <phoneticPr fontId="3"/>
  </si>
  <si>
    <t>KAPAS広島支店</t>
  </si>
  <si>
    <t>東北臨海興業事務所</t>
  </si>
  <si>
    <t>かねせん社屋</t>
  </si>
  <si>
    <t>福祉協同サービス</t>
  </si>
  <si>
    <t>福岡県警察航空隊庁舎</t>
  </si>
  <si>
    <t>アルバック東北加工部事務所</t>
    <rPh sb="5" eb="7">
      <t>トウホク</t>
    </rPh>
    <rPh sb="7" eb="9">
      <t>カコウ</t>
    </rPh>
    <rPh sb="9" eb="10">
      <t>ブ</t>
    </rPh>
    <rPh sb="10" eb="12">
      <t>ジム</t>
    </rPh>
    <rPh sb="12" eb="13">
      <t>ショ</t>
    </rPh>
    <phoneticPr fontId="3"/>
  </si>
  <si>
    <t>岩田産業熊本営業所</t>
    <rPh sb="4" eb="6">
      <t>クマモト</t>
    </rPh>
    <rPh sb="6" eb="9">
      <t>エイギョウショ</t>
    </rPh>
    <phoneticPr fontId="2"/>
  </si>
  <si>
    <t>米山伝導機社屋</t>
    <rPh sb="2" eb="4">
      <t>デンドウ</t>
    </rPh>
    <phoneticPr fontId="3"/>
  </si>
  <si>
    <t>岩田産業北九州支店</t>
  </si>
  <si>
    <t>那覇バス具志営業所</t>
  </si>
  <si>
    <t>日立建機土浦工場事務所管理棟</t>
  </si>
  <si>
    <t>コスモ石油堺製油所常駐協力会社社屋</t>
    <rPh sb="15" eb="17">
      <t>シャオク</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</si>
  <si>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
  </si>
  <si>
    <t>池伝名古屋支店事務所</t>
  </si>
  <si>
    <t>神姫バス神戸営業所</t>
  </si>
  <si>
    <t>山陽自動車運送広島支店</t>
  </si>
  <si>
    <t>流山老人ホーム（Ⅱ期）</t>
    <rPh sb="0" eb="2">
      <t>ナガレヤマ</t>
    </rPh>
    <rPh sb="2" eb="4">
      <t>ロウジン</t>
    </rPh>
    <rPh sb="9" eb="10">
      <t>キ</t>
    </rPh>
    <phoneticPr fontId="3"/>
  </si>
  <si>
    <t>特別養護老人ホームグランパ・グランマ</t>
  </si>
  <si>
    <t>ケイ・エム環境</t>
  </si>
  <si>
    <t>佛所護念会教団青森</t>
  </si>
  <si>
    <t>正覚寺納骨堂</t>
  </si>
  <si>
    <t>内信寺東三河別院納骨堂</t>
  </si>
  <si>
    <t>正覚寺庫裏</t>
    <rPh sb="0" eb="1">
      <t>タダ</t>
    </rPh>
    <rPh sb="1" eb="2">
      <t>オボ</t>
    </rPh>
    <rPh sb="2" eb="3">
      <t>テラ</t>
    </rPh>
    <rPh sb="3" eb="4">
      <t>コ</t>
    </rPh>
    <rPh sb="4" eb="5">
      <t>ウラ</t>
    </rPh>
    <phoneticPr fontId="3"/>
  </si>
  <si>
    <t>小原邸</t>
    <rPh sb="0" eb="2">
      <t>オバラ</t>
    </rPh>
    <rPh sb="2" eb="3">
      <t>テイ</t>
    </rPh>
    <phoneticPr fontId="3"/>
  </si>
  <si>
    <t>ケアホームあおぞら</t>
  </si>
  <si>
    <t>草加市栄町3丁目ビル</t>
    <rPh sb="0" eb="2">
      <t>ソウカ</t>
    </rPh>
    <rPh sb="2" eb="3">
      <t>シ</t>
    </rPh>
    <rPh sb="3" eb="4">
      <t>サカエ</t>
    </rPh>
    <rPh sb="4" eb="5">
      <t>マチ</t>
    </rPh>
    <rPh sb="6" eb="8">
      <t>チョウメ</t>
    </rPh>
    <phoneticPr fontId="3"/>
  </si>
  <si>
    <t>水口邸</t>
    <rPh sb="0" eb="2">
      <t>ミズグチ</t>
    </rPh>
    <rPh sb="2" eb="3">
      <t>テイ</t>
    </rPh>
    <phoneticPr fontId="3"/>
  </si>
  <si>
    <t>児玉産業住宅</t>
  </si>
  <si>
    <t>中西邸</t>
    <rPh sb="0" eb="2">
      <t>ナカニシ</t>
    </rPh>
    <rPh sb="2" eb="3">
      <t>テイ</t>
    </rPh>
    <phoneticPr fontId="3"/>
  </si>
  <si>
    <t>田原本唐子マンション</t>
  </si>
  <si>
    <t>利岡邸</t>
  </si>
  <si>
    <t>広島井口台の家</t>
  </si>
  <si>
    <t>アピタ太陽（錦町マンション）</t>
  </si>
  <si>
    <t>HO-HOUSE</t>
  </si>
  <si>
    <t>松本邸</t>
    <rPh sb="0" eb="2">
      <t>マツモト</t>
    </rPh>
    <rPh sb="2" eb="3">
      <t>テイ</t>
    </rPh>
    <phoneticPr fontId="3"/>
  </si>
  <si>
    <t>コアレックス道栄倶知安社宅</t>
  </si>
  <si>
    <t>ＫI-ＨＯＵＳＥ</t>
  </si>
  <si>
    <t>ＫＯ-ＨＯＵＳＥ</t>
  </si>
  <si>
    <t>日照電機製作所工場</t>
    <rPh sb="0" eb="2">
      <t>ニッショウ</t>
    </rPh>
    <rPh sb="2" eb="4">
      <t>デンキ</t>
    </rPh>
    <rPh sb="4" eb="7">
      <t>セイサクショ</t>
    </rPh>
    <rPh sb="7" eb="9">
      <t>コウジョウ</t>
    </rPh>
    <phoneticPr fontId="3"/>
  </si>
  <si>
    <t>ファーストキャビン阪神西梅田</t>
  </si>
  <si>
    <t>マリーナHOP（Ⅱ期）</t>
    <rPh sb="9" eb="10">
      <t>キ</t>
    </rPh>
    <phoneticPr fontId="3"/>
  </si>
  <si>
    <t>バロー羽島店</t>
    <rPh sb="3" eb="4">
      <t>ハ</t>
    </rPh>
    <rPh sb="4" eb="5">
      <t>シマ</t>
    </rPh>
    <rPh sb="5" eb="6">
      <t>テン</t>
    </rPh>
    <phoneticPr fontId="3"/>
  </si>
  <si>
    <t>上越高田ショッピングモール</t>
    <rPh sb="0" eb="2">
      <t>ジョウエツ</t>
    </rPh>
    <rPh sb="2" eb="4">
      <t>タカダ</t>
    </rPh>
    <phoneticPr fontId="3"/>
  </si>
  <si>
    <t>アイスタ矢野</t>
    <rPh sb="4" eb="6">
      <t>ヤノ</t>
    </rPh>
    <phoneticPr fontId="3"/>
  </si>
  <si>
    <t>カインズモール大利根ベイシア棟</t>
    <rPh sb="14" eb="15">
      <t>トウ</t>
    </rPh>
    <phoneticPr fontId="3"/>
  </si>
  <si>
    <t>ワンダーグー玉造店</t>
    <rPh sb="6" eb="8">
      <t>タマツクリ</t>
    </rPh>
    <rPh sb="8" eb="9">
      <t>テン</t>
    </rPh>
    <phoneticPr fontId="3"/>
  </si>
  <si>
    <t>河内永和店</t>
    <rPh sb="0" eb="2">
      <t>コウチ</t>
    </rPh>
    <rPh sb="2" eb="4">
      <t>エイワ</t>
    </rPh>
    <rPh sb="4" eb="5">
      <t>テン</t>
    </rPh>
    <phoneticPr fontId="3"/>
  </si>
  <si>
    <t>イズミヤ広陵店</t>
    <rPh sb="4" eb="6">
      <t>コウリョウ</t>
    </rPh>
    <rPh sb="6" eb="7">
      <t>テン</t>
    </rPh>
    <phoneticPr fontId="3"/>
  </si>
  <si>
    <t>長居駅店</t>
    <rPh sb="0" eb="2">
      <t>ナガイ</t>
    </rPh>
    <rPh sb="2" eb="3">
      <t>エキ</t>
    </rPh>
    <rPh sb="3" eb="4">
      <t>テン</t>
    </rPh>
    <phoneticPr fontId="3"/>
  </si>
  <si>
    <t>エンチョー駒越店</t>
    <rPh sb="5" eb="6">
      <t>コマ</t>
    </rPh>
    <rPh sb="6" eb="7">
      <t>コ</t>
    </rPh>
    <rPh sb="7" eb="8">
      <t>テン</t>
    </rPh>
    <phoneticPr fontId="4"/>
  </si>
  <si>
    <t>俊徳道駅店</t>
    <rPh sb="0" eb="1">
      <t>シュン</t>
    </rPh>
    <rPh sb="1" eb="2">
      <t>トク</t>
    </rPh>
    <rPh sb="2" eb="3">
      <t>ミチ</t>
    </rPh>
    <rPh sb="3" eb="4">
      <t>エキ</t>
    </rPh>
    <rPh sb="4" eb="5">
      <t>テン</t>
    </rPh>
    <phoneticPr fontId="3"/>
  </si>
  <si>
    <t>エスポット清水天王店</t>
    <rPh sb="5" eb="7">
      <t>シミズ</t>
    </rPh>
    <rPh sb="7" eb="9">
      <t>テンノウ</t>
    </rPh>
    <rPh sb="9" eb="10">
      <t>テン</t>
    </rPh>
    <phoneticPr fontId="3"/>
  </si>
  <si>
    <t>大阪東線JR長瀬駅店</t>
    <rPh sb="0" eb="2">
      <t>オオサカ</t>
    </rPh>
    <rPh sb="2" eb="3">
      <t>ヒガシ</t>
    </rPh>
    <rPh sb="3" eb="4">
      <t>セン</t>
    </rPh>
    <rPh sb="6" eb="8">
      <t>ナガセ</t>
    </rPh>
    <rPh sb="8" eb="9">
      <t>エキ</t>
    </rPh>
    <rPh sb="9" eb="10">
      <t>テン</t>
    </rPh>
    <phoneticPr fontId="3"/>
  </si>
  <si>
    <t>させぼ五番街５街区店舗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</si>
  <si>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</si>
  <si>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させぼ五番街７街区店舗</t>
    <rPh sb="3" eb="6">
      <t>ゴバンガイ</t>
    </rPh>
    <rPh sb="7" eb="9">
      <t>ガイク</t>
    </rPh>
    <rPh sb="9" eb="11">
      <t>テンポ</t>
    </rPh>
    <phoneticPr fontId="3"/>
  </si>
  <si>
    <t>軽井沢プリンスショッピングプラザA棟</t>
    <rPh sb="17" eb="18">
      <t>トウ</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</si>
  <si>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</si>
  <si>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</si>
  <si>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</si>
  <si>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</si>
  <si>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</si>
  <si>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</si>
  <si>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</si>
  <si>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</si>
  <si>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</si>
  <si>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阪急オアシス宝塚店</t>
    <rPh sb="0" eb="2">
      <t>ハンキュウ</t>
    </rPh>
    <rPh sb="6" eb="8">
      <t>タカラヅカ</t>
    </rPh>
    <rPh sb="8" eb="9">
      <t>テン</t>
    </rPh>
    <phoneticPr fontId="3"/>
  </si>
  <si>
    <t>ダイソーベルク足立花畑店</t>
    <rPh sb="7" eb="9">
      <t>アダチ</t>
    </rPh>
    <rPh sb="9" eb="11">
      <t>ハナバタケ</t>
    </rPh>
    <rPh sb="11" eb="12">
      <t>テン</t>
    </rPh>
    <phoneticPr fontId="3"/>
  </si>
  <si>
    <t>ロピア希望ヶ丘店</t>
    <rPh sb="7" eb="8">
      <t>テン</t>
    </rPh>
    <phoneticPr fontId="2"/>
  </si>
  <si>
    <t>バロー茶が崎店</t>
    <rPh sb="6" eb="7">
      <t>テン</t>
    </rPh>
    <phoneticPr fontId="2"/>
  </si>
  <si>
    <t>ドミー安城店</t>
    <rPh sb="5" eb="6">
      <t>テン</t>
    </rPh>
    <phoneticPr fontId="2"/>
  </si>
  <si>
    <t>バロー北寺島店</t>
    <rPh sb="6" eb="7">
      <t>テン</t>
    </rPh>
    <phoneticPr fontId="2"/>
  </si>
  <si>
    <t>いしのまき元気市場</t>
    <rPh sb="5" eb="7">
      <t>ゲンキ</t>
    </rPh>
    <rPh sb="7" eb="9">
      <t>イチバ</t>
    </rPh>
    <phoneticPr fontId="2"/>
  </si>
  <si>
    <t>マックスバリュ新発寒店</t>
    <rPh sb="10" eb="11">
      <t>テン</t>
    </rPh>
    <phoneticPr fontId="2"/>
  </si>
  <si>
    <t>モンクール北浦和ビル</t>
    <rPh sb="5" eb="6">
      <t>キタ</t>
    </rPh>
    <rPh sb="6" eb="8">
      <t>ウラワ</t>
    </rPh>
    <phoneticPr fontId="3"/>
  </si>
  <si>
    <t>スーパーベルクス草加谷塚店</t>
    <rPh sb="8" eb="10">
      <t>ソウカ</t>
    </rPh>
    <rPh sb="10" eb="12">
      <t>ヤツカ</t>
    </rPh>
    <rPh sb="12" eb="13">
      <t>テン</t>
    </rPh>
    <phoneticPr fontId="3"/>
  </si>
  <si>
    <t>共立クリニック</t>
    <rPh sb="0" eb="2">
      <t>キョウリツ</t>
    </rPh>
    <phoneticPr fontId="3"/>
  </si>
  <si>
    <t>田中内科診療所</t>
    <rPh sb="0" eb="2">
      <t>タナカ</t>
    </rPh>
    <rPh sb="2" eb="4">
      <t>ナイカ</t>
    </rPh>
    <rPh sb="4" eb="6">
      <t>シンリョウ</t>
    </rPh>
    <rPh sb="6" eb="7">
      <t>ショ</t>
    </rPh>
    <phoneticPr fontId="3"/>
  </si>
  <si>
    <t>吉本内科・外科クリニック</t>
    <rPh sb="0" eb="2">
      <t>ヨシモト</t>
    </rPh>
    <rPh sb="2" eb="4">
      <t>ナイカ</t>
    </rPh>
    <rPh sb="5" eb="7">
      <t>ゲカ</t>
    </rPh>
    <phoneticPr fontId="3"/>
  </si>
  <si>
    <t>診療所</t>
  </si>
  <si>
    <t>くぼたクリニック（Ⅰ期・Ⅱ期）</t>
  </si>
  <si>
    <t>林医院有料老人ホーム</t>
  </si>
  <si>
    <t>旭北歯科医院（Ⅰ期）</t>
    <rPh sb="0" eb="1">
      <t>アサヒ</t>
    </rPh>
    <rPh sb="1" eb="2">
      <t>キタ</t>
    </rPh>
    <rPh sb="2" eb="4">
      <t>シカ</t>
    </rPh>
    <rPh sb="4" eb="6">
      <t>イイン</t>
    </rPh>
    <rPh sb="8" eb="9">
      <t>キ</t>
    </rPh>
    <phoneticPr fontId="3"/>
  </si>
  <si>
    <t>旭北歯科医院</t>
  </si>
  <si>
    <t>森山胃腸科</t>
  </si>
  <si>
    <t>秋田市広面診療所</t>
  </si>
  <si>
    <t>診療所</t>
    <rPh sb="0" eb="2">
      <t>シンリョウ</t>
    </rPh>
    <rPh sb="2" eb="3">
      <t>ショ</t>
    </rPh>
    <phoneticPr fontId="2"/>
  </si>
  <si>
    <t>まじま歯科クリニック</t>
    <rPh sb="3" eb="5">
      <t>シカ</t>
    </rPh>
    <phoneticPr fontId="3"/>
  </si>
  <si>
    <t>正木眼科クリニック</t>
  </si>
  <si>
    <t>菅原眼科</t>
  </si>
  <si>
    <t>エア・リキード蒲郡水素ステーション</t>
  </si>
  <si>
    <t>南国殖産鹿児島南港水素ステーション</t>
  </si>
  <si>
    <t>エア・リキード北名古屋水素ステーション</t>
  </si>
  <si>
    <t>JSSスイミングスクール鶴見中央店</t>
    <rPh sb="12" eb="14">
      <t>ツルミ</t>
    </rPh>
    <rPh sb="14" eb="16">
      <t>チュウオウ</t>
    </rPh>
    <rPh sb="16" eb="17">
      <t>テン</t>
    </rPh>
    <phoneticPr fontId="3"/>
  </si>
  <si>
    <t>山陽ウェルマート御幸店</t>
  </si>
  <si>
    <t>山陽ウェルマート大門店</t>
  </si>
  <si>
    <t>マックスバリュ世羅店</t>
  </si>
  <si>
    <t>マミー防府新田店</t>
    <rPh sb="3" eb="5">
      <t>ホウフ</t>
    </rPh>
    <phoneticPr fontId="3"/>
  </si>
  <si>
    <t>わたなべ生鮮館玉野店</t>
  </si>
  <si>
    <t>ラ・ムー 安来店</t>
  </si>
  <si>
    <t>業務スーパーフレスポ境港店</t>
  </si>
  <si>
    <t>西友ひばりヶ丘団地店</t>
    <rPh sb="0" eb="2">
      <t>セイユウ</t>
    </rPh>
    <rPh sb="6" eb="7">
      <t>オカ</t>
    </rPh>
    <rPh sb="7" eb="9">
      <t>ダンチ</t>
    </rPh>
    <rPh sb="9" eb="10">
      <t>テン</t>
    </rPh>
    <phoneticPr fontId="3"/>
  </si>
  <si>
    <t>ハローズ乙島店</t>
    <rPh sb="4" eb="5">
      <t>オツ</t>
    </rPh>
    <rPh sb="5" eb="6">
      <t>シマ</t>
    </rPh>
    <rPh sb="6" eb="7">
      <t>テン</t>
    </rPh>
    <phoneticPr fontId="3"/>
  </si>
  <si>
    <t>ハローズ江崎店</t>
    <rPh sb="4" eb="6">
      <t>エザキ</t>
    </rPh>
    <rPh sb="6" eb="7">
      <t>テン</t>
    </rPh>
    <phoneticPr fontId="3"/>
  </si>
  <si>
    <t>ハローズ西大寺店テナント棟</t>
    <rPh sb="4" eb="7">
      <t>サイダイジ</t>
    </rPh>
    <rPh sb="7" eb="8">
      <t>テン</t>
    </rPh>
    <rPh sb="12" eb="13">
      <t>トウ</t>
    </rPh>
    <phoneticPr fontId="3"/>
  </si>
  <si>
    <t>ハピッシュ国府市場店</t>
    <rPh sb="5" eb="7">
      <t>コクフ</t>
    </rPh>
    <rPh sb="7" eb="9">
      <t>イチバ</t>
    </rPh>
    <rPh sb="9" eb="10">
      <t>テン</t>
    </rPh>
    <phoneticPr fontId="3"/>
  </si>
  <si>
    <t>ハローズ十日市店</t>
    <rPh sb="4" eb="6">
      <t>トオカ</t>
    </rPh>
    <rPh sb="6" eb="7">
      <t>イチ</t>
    </rPh>
    <rPh sb="7" eb="8">
      <t>テン</t>
    </rPh>
    <phoneticPr fontId="3"/>
  </si>
  <si>
    <t>バロー浜松有玉店</t>
    <rPh sb="3" eb="5">
      <t>ハママツ</t>
    </rPh>
    <rPh sb="5" eb="6">
      <t>アリ</t>
    </rPh>
    <rPh sb="6" eb="7">
      <t>タマ</t>
    </rPh>
    <rPh sb="7" eb="8">
      <t>テン</t>
    </rPh>
    <phoneticPr fontId="3"/>
  </si>
  <si>
    <t>ハローズ岡南店</t>
    <rPh sb="4" eb="5">
      <t>オカ</t>
    </rPh>
    <rPh sb="5" eb="6">
      <t>ミナミ</t>
    </rPh>
    <rPh sb="6" eb="7">
      <t>テン</t>
    </rPh>
    <phoneticPr fontId="3"/>
  </si>
  <si>
    <t>ハローズ花尻店</t>
    <rPh sb="4" eb="5">
      <t>ハナ</t>
    </rPh>
    <rPh sb="5" eb="6">
      <t>ジリ</t>
    </rPh>
    <rPh sb="6" eb="7">
      <t>テン</t>
    </rPh>
    <phoneticPr fontId="3"/>
  </si>
  <si>
    <t>タチヤ木曽岬店</t>
    <rPh sb="3" eb="5">
      <t>キソ</t>
    </rPh>
    <rPh sb="5" eb="6">
      <t>ミサキ</t>
    </rPh>
    <rPh sb="6" eb="7">
      <t>テン</t>
    </rPh>
    <phoneticPr fontId="3"/>
  </si>
  <si>
    <t>バロー碧南店</t>
    <rPh sb="3" eb="4">
      <t>アオ</t>
    </rPh>
    <rPh sb="4" eb="5">
      <t>ミナミ</t>
    </rPh>
    <rPh sb="5" eb="6">
      <t>テン</t>
    </rPh>
    <phoneticPr fontId="3"/>
  </si>
  <si>
    <t>バロー高浜店</t>
    <rPh sb="3" eb="5">
      <t>タカハマ</t>
    </rPh>
    <rPh sb="5" eb="6">
      <t>テン</t>
    </rPh>
    <phoneticPr fontId="3"/>
  </si>
  <si>
    <t>バロー静波店</t>
    <rPh sb="3" eb="4">
      <t>シズ</t>
    </rPh>
    <rPh sb="4" eb="5">
      <t>ナミ</t>
    </rPh>
    <rPh sb="5" eb="6">
      <t>テン</t>
    </rPh>
    <phoneticPr fontId="3"/>
  </si>
  <si>
    <t>オリンピック西尾久店</t>
    <rPh sb="6" eb="7">
      <t>ニシ</t>
    </rPh>
    <rPh sb="7" eb="9">
      <t>オク</t>
    </rPh>
    <rPh sb="9" eb="10">
      <t>ミセ</t>
    </rPh>
    <phoneticPr fontId="3"/>
  </si>
  <si>
    <t>バロー堀越店</t>
    <rPh sb="3" eb="5">
      <t>ホリコシ</t>
    </rPh>
    <rPh sb="5" eb="6">
      <t>テン</t>
    </rPh>
    <phoneticPr fontId="3"/>
  </si>
  <si>
    <t>バロー名和店</t>
    <rPh sb="3" eb="4">
      <t>ナ</t>
    </rPh>
    <rPh sb="4" eb="5">
      <t>ワ</t>
    </rPh>
    <rPh sb="5" eb="6">
      <t>テン</t>
    </rPh>
    <phoneticPr fontId="3"/>
  </si>
  <si>
    <t>バロー上田秋和店</t>
    <rPh sb="3" eb="5">
      <t>ウエダ</t>
    </rPh>
    <rPh sb="5" eb="7">
      <t>アキワ</t>
    </rPh>
    <rPh sb="7" eb="8">
      <t>テン</t>
    </rPh>
    <phoneticPr fontId="3"/>
  </si>
  <si>
    <t>バロー常滑陶郷</t>
    <rPh sb="3" eb="5">
      <t>トコナメ</t>
    </rPh>
    <rPh sb="5" eb="6">
      <t>トウ</t>
    </rPh>
    <rPh sb="6" eb="7">
      <t>ゴウ</t>
    </rPh>
    <phoneticPr fontId="3"/>
  </si>
  <si>
    <t>ナルス上越IC店</t>
    <rPh sb="3" eb="5">
      <t>ジョウエツ</t>
    </rPh>
    <rPh sb="7" eb="8">
      <t>テン</t>
    </rPh>
    <phoneticPr fontId="3"/>
  </si>
  <si>
    <t>ベリー藤里店</t>
    <rPh sb="3" eb="5">
      <t>フジサト</t>
    </rPh>
    <rPh sb="5" eb="6">
      <t>テン</t>
    </rPh>
    <phoneticPr fontId="4"/>
  </si>
  <si>
    <t>コープ大野辻店</t>
    <rPh sb="3" eb="5">
      <t>オオノ</t>
    </rPh>
    <rPh sb="5" eb="6">
      <t>ツジ</t>
    </rPh>
    <rPh sb="6" eb="7">
      <t>テン</t>
    </rPh>
    <phoneticPr fontId="3"/>
  </si>
  <si>
    <t>ヤオコー市川市田尻店</t>
    <rPh sb="4" eb="7">
      <t>イチカワシ</t>
    </rPh>
    <rPh sb="7" eb="9">
      <t>タジリ</t>
    </rPh>
    <rPh sb="9" eb="10">
      <t>テン</t>
    </rPh>
    <phoneticPr fontId="4"/>
  </si>
  <si>
    <t>いちやまマート諏訪店</t>
    <rPh sb="7" eb="10">
      <t>スワテン</t>
    </rPh>
    <phoneticPr fontId="3"/>
  </si>
  <si>
    <t>バロー飯田店</t>
    <rPh sb="3" eb="5">
      <t>イイダ</t>
    </rPh>
    <rPh sb="5" eb="6">
      <t>テン</t>
    </rPh>
    <phoneticPr fontId="3"/>
  </si>
  <si>
    <t>とりせん太田新井店</t>
    <rPh sb="4" eb="6">
      <t>オオタ</t>
    </rPh>
    <rPh sb="6" eb="9">
      <t>アライテン</t>
    </rPh>
    <phoneticPr fontId="3"/>
  </si>
  <si>
    <t>バロー浜松中島店</t>
    <rPh sb="3" eb="5">
      <t>ハママツ</t>
    </rPh>
    <rPh sb="5" eb="8">
      <t>ナカシマテン</t>
    </rPh>
    <phoneticPr fontId="3"/>
  </si>
  <si>
    <t>ユース北日野店</t>
    <rPh sb="3" eb="4">
      <t>キタ</t>
    </rPh>
    <rPh sb="4" eb="6">
      <t>ヒノ</t>
    </rPh>
    <rPh sb="6" eb="7">
      <t>テン</t>
    </rPh>
    <phoneticPr fontId="3"/>
  </si>
  <si>
    <t>バロー栗東店</t>
    <rPh sb="3" eb="5">
      <t>リットウ</t>
    </rPh>
    <rPh sb="5" eb="6">
      <t>テン</t>
    </rPh>
    <phoneticPr fontId="3"/>
  </si>
  <si>
    <t>バロー坂本店</t>
    <rPh sb="3" eb="6">
      <t>サカモトテン</t>
    </rPh>
    <phoneticPr fontId="3"/>
  </si>
  <si>
    <t>バロー東起店</t>
  </si>
  <si>
    <t>バロー焼津小土店</t>
    <rPh sb="3" eb="5">
      <t>ヤイヅ</t>
    </rPh>
    <rPh sb="5" eb="6">
      <t>チイ</t>
    </rPh>
    <rPh sb="6" eb="7">
      <t>ツチ</t>
    </rPh>
    <rPh sb="7" eb="8">
      <t>テン</t>
    </rPh>
    <phoneticPr fontId="3"/>
  </si>
  <si>
    <t>バロー掛川成滝店</t>
    <rPh sb="3" eb="5">
      <t>カケガワ</t>
    </rPh>
    <rPh sb="5" eb="6">
      <t>ナ</t>
    </rPh>
    <rPh sb="6" eb="7">
      <t>タキ</t>
    </rPh>
    <rPh sb="7" eb="8">
      <t>テン</t>
    </rPh>
    <phoneticPr fontId="3"/>
  </si>
  <si>
    <t>ヤマザワ宮町店</t>
    <rPh sb="4" eb="6">
      <t>ミヤマチ</t>
    </rPh>
    <rPh sb="6" eb="7">
      <t>テン</t>
    </rPh>
    <phoneticPr fontId="3"/>
  </si>
  <si>
    <t>バロー伊勢市上池町店</t>
  </si>
  <si>
    <t>ハピッシュ新小田中店</t>
    <rPh sb="5" eb="6">
      <t>シン</t>
    </rPh>
    <rPh sb="6" eb="7">
      <t>ショウ</t>
    </rPh>
    <rPh sb="7" eb="9">
      <t>タナカ</t>
    </rPh>
    <rPh sb="9" eb="10">
      <t>テン</t>
    </rPh>
    <phoneticPr fontId="3"/>
  </si>
  <si>
    <t>バロー蟹江店</t>
    <rPh sb="3" eb="5">
      <t>カニエ</t>
    </rPh>
    <rPh sb="5" eb="6">
      <t>テン</t>
    </rPh>
    <phoneticPr fontId="3"/>
  </si>
  <si>
    <t>バロー北浜田店</t>
    <rPh sb="3" eb="4">
      <t>キタ</t>
    </rPh>
    <rPh sb="4" eb="6">
      <t>ハマダ</t>
    </rPh>
    <rPh sb="6" eb="7">
      <t>テン</t>
    </rPh>
    <phoneticPr fontId="3"/>
  </si>
  <si>
    <t>バロー上越門前店</t>
    <rPh sb="3" eb="5">
      <t>ジョウエツ</t>
    </rPh>
    <rPh sb="5" eb="7">
      <t>モンゼン</t>
    </rPh>
    <rPh sb="7" eb="8">
      <t>テン</t>
    </rPh>
    <phoneticPr fontId="3"/>
  </si>
  <si>
    <t>ヤマザワ川西店</t>
    <rPh sb="4" eb="5">
      <t>カワ</t>
    </rPh>
    <rPh sb="5" eb="6">
      <t>ニシ</t>
    </rPh>
    <rPh sb="6" eb="7">
      <t>テン</t>
    </rPh>
    <phoneticPr fontId="3"/>
  </si>
  <si>
    <t>ヤマザワ松見町店</t>
    <rPh sb="4" eb="6">
      <t>マツミ</t>
    </rPh>
    <rPh sb="6" eb="7">
      <t>チョウ</t>
    </rPh>
    <rPh sb="7" eb="8">
      <t>テン</t>
    </rPh>
    <phoneticPr fontId="3"/>
  </si>
  <si>
    <t>スーパーベルクス店七光台</t>
    <rPh sb="8" eb="9">
      <t>テン</t>
    </rPh>
    <rPh sb="9" eb="10">
      <t>ナナ</t>
    </rPh>
    <rPh sb="10" eb="11">
      <t>コウ</t>
    </rPh>
    <rPh sb="11" eb="12">
      <t>ダイ</t>
    </rPh>
    <phoneticPr fontId="3"/>
  </si>
  <si>
    <t>ヤマザワ古川北テナント棟</t>
    <rPh sb="4" eb="6">
      <t>フルカワ</t>
    </rPh>
    <rPh sb="6" eb="7">
      <t>キタ</t>
    </rPh>
    <rPh sb="11" eb="12">
      <t>トウ</t>
    </rPh>
    <phoneticPr fontId="3"/>
  </si>
  <si>
    <t>マックスバリュ塩草店</t>
    <rPh sb="7" eb="9">
      <t>シオクサ</t>
    </rPh>
    <rPh sb="9" eb="10">
      <t>テン</t>
    </rPh>
    <phoneticPr fontId="3"/>
  </si>
  <si>
    <t>バロー鏡島店</t>
    <rPh sb="3" eb="4">
      <t>カガミ</t>
    </rPh>
    <rPh sb="4" eb="5">
      <t>シマ</t>
    </rPh>
    <rPh sb="5" eb="6">
      <t>テン</t>
    </rPh>
    <phoneticPr fontId="3"/>
  </si>
  <si>
    <t>バロー浜松中野店</t>
    <rPh sb="3" eb="5">
      <t>ハママツ</t>
    </rPh>
    <rPh sb="5" eb="7">
      <t>ナカノ</t>
    </rPh>
    <rPh sb="7" eb="8">
      <t>テン</t>
    </rPh>
    <phoneticPr fontId="3"/>
  </si>
  <si>
    <t>業務スーパー磐田店</t>
    <rPh sb="0" eb="2">
      <t>ギョウム</t>
    </rPh>
    <rPh sb="6" eb="8">
      <t>イワタ</t>
    </rPh>
    <rPh sb="8" eb="9">
      <t>テン</t>
    </rPh>
    <phoneticPr fontId="3"/>
  </si>
  <si>
    <t>バロー大津ショッピングセンター</t>
    <rPh sb="3" eb="5">
      <t>オオツ</t>
    </rPh>
    <phoneticPr fontId="3"/>
  </si>
  <si>
    <t>ユニバース青柳店</t>
    <rPh sb="5" eb="7">
      <t>アオヤギ</t>
    </rPh>
    <rPh sb="7" eb="8">
      <t>テン</t>
    </rPh>
    <phoneticPr fontId="3"/>
  </si>
  <si>
    <t>ナイス飯島店</t>
    <rPh sb="3" eb="5">
      <t>イイジマ</t>
    </rPh>
    <rPh sb="5" eb="6">
      <t>テン</t>
    </rPh>
    <phoneticPr fontId="3"/>
  </si>
  <si>
    <t>バロー藤方店</t>
    <rPh sb="3" eb="5">
      <t>フジカタ</t>
    </rPh>
    <rPh sb="5" eb="6">
      <t>テン</t>
    </rPh>
    <phoneticPr fontId="3"/>
  </si>
  <si>
    <t>ユース安曇川点</t>
    <rPh sb="3" eb="5">
      <t>アズミ</t>
    </rPh>
    <rPh sb="5" eb="6">
      <t>カワ</t>
    </rPh>
    <rPh sb="6" eb="7">
      <t>テン</t>
    </rPh>
    <phoneticPr fontId="3"/>
  </si>
  <si>
    <t>バロー笹部店</t>
    <rPh sb="3" eb="5">
      <t>ササベ</t>
    </rPh>
    <rPh sb="5" eb="6">
      <t>テン</t>
    </rPh>
    <phoneticPr fontId="3"/>
  </si>
  <si>
    <t>フレイン大分東店</t>
    <rPh sb="4" eb="6">
      <t>オオイタ</t>
    </rPh>
    <rPh sb="6" eb="7">
      <t>ヒガシ</t>
    </rPh>
    <rPh sb="7" eb="8">
      <t>テン</t>
    </rPh>
    <phoneticPr fontId="3"/>
  </si>
  <si>
    <t>スーパーベルクス西船橋店</t>
    <rPh sb="8" eb="9">
      <t>ニシ</t>
    </rPh>
    <rPh sb="9" eb="11">
      <t>フナバシ</t>
    </rPh>
    <rPh sb="11" eb="12">
      <t>テン</t>
    </rPh>
    <phoneticPr fontId="3"/>
  </si>
  <si>
    <t>バロー水口店</t>
    <rPh sb="3" eb="5">
      <t>ミズグチ</t>
    </rPh>
    <rPh sb="5" eb="6">
      <t>テン</t>
    </rPh>
    <phoneticPr fontId="3"/>
  </si>
  <si>
    <t>バロー竜南店</t>
    <rPh sb="3" eb="4">
      <t>リュウ</t>
    </rPh>
    <rPh sb="4" eb="5">
      <t>ナン</t>
    </rPh>
    <rPh sb="5" eb="6">
      <t>テン</t>
    </rPh>
    <phoneticPr fontId="3"/>
  </si>
  <si>
    <t>バロー大垣東店</t>
    <rPh sb="3" eb="5">
      <t>オオガキ</t>
    </rPh>
    <rPh sb="5" eb="6">
      <t>ヒガシ</t>
    </rPh>
    <rPh sb="6" eb="7">
      <t>テン</t>
    </rPh>
    <phoneticPr fontId="3"/>
  </si>
  <si>
    <t>マックスバリュ守口店</t>
    <rPh sb="7" eb="9">
      <t>モリグチ</t>
    </rPh>
    <rPh sb="9" eb="10">
      <t>テン</t>
    </rPh>
    <phoneticPr fontId="3"/>
  </si>
  <si>
    <t>バロー伊那店</t>
    <rPh sb="3" eb="5">
      <t>イナ</t>
    </rPh>
    <rPh sb="5" eb="6">
      <t>テン</t>
    </rPh>
    <phoneticPr fontId="3"/>
  </si>
  <si>
    <t>バロー岡崎福岡店</t>
    <rPh sb="3" eb="5">
      <t>オカザキ</t>
    </rPh>
    <rPh sb="5" eb="7">
      <t>フクオカ</t>
    </rPh>
    <rPh sb="7" eb="8">
      <t>ミセ</t>
    </rPh>
    <phoneticPr fontId="3"/>
  </si>
  <si>
    <t>ダイユーエイト秋田寺内店</t>
    <rPh sb="7" eb="9">
      <t>アキタ</t>
    </rPh>
    <rPh sb="9" eb="10">
      <t>テラ</t>
    </rPh>
    <rPh sb="10" eb="11">
      <t>ウチ</t>
    </rPh>
    <rPh sb="11" eb="12">
      <t>ミセ</t>
    </rPh>
    <phoneticPr fontId="3"/>
  </si>
  <si>
    <t>主婦の店新南店</t>
    <rPh sb="0" eb="2">
      <t>シュフ</t>
    </rPh>
    <rPh sb="3" eb="4">
      <t>ミセ</t>
    </rPh>
    <rPh sb="4" eb="5">
      <t>シン</t>
    </rPh>
    <rPh sb="5" eb="6">
      <t>ナン</t>
    </rPh>
    <rPh sb="6" eb="7">
      <t>テン</t>
    </rPh>
    <phoneticPr fontId="3"/>
  </si>
  <si>
    <t>イオンビック玉城店</t>
    <rPh sb="6" eb="7">
      <t>タマ</t>
    </rPh>
    <rPh sb="7" eb="8">
      <t>シロ</t>
    </rPh>
    <rPh sb="8" eb="9">
      <t>テン</t>
    </rPh>
    <phoneticPr fontId="3"/>
  </si>
  <si>
    <t>いちやまマート岡谷店</t>
    <rPh sb="7" eb="9">
      <t>オカヤ</t>
    </rPh>
    <rPh sb="9" eb="10">
      <t>テン</t>
    </rPh>
    <phoneticPr fontId="3"/>
  </si>
  <si>
    <t>バロー西尾平坂店</t>
    <rPh sb="3" eb="5">
      <t>ニシオ</t>
    </rPh>
    <rPh sb="5" eb="6">
      <t>ヒラ</t>
    </rPh>
    <rPh sb="6" eb="7">
      <t>サカ</t>
    </rPh>
    <rPh sb="7" eb="8">
      <t>テン</t>
    </rPh>
    <phoneticPr fontId="3"/>
  </si>
  <si>
    <t>マックスバリュ京橋店</t>
    <rPh sb="7" eb="9">
      <t>キョウバシ</t>
    </rPh>
    <rPh sb="9" eb="10">
      <t>テン</t>
    </rPh>
    <phoneticPr fontId="3"/>
  </si>
  <si>
    <t>バロー別名店</t>
    <rPh sb="3" eb="4">
      <t>ベツ</t>
    </rPh>
    <rPh sb="4" eb="5">
      <t>ナ</t>
    </rPh>
    <rPh sb="5" eb="6">
      <t>テン</t>
    </rPh>
    <phoneticPr fontId="3"/>
  </si>
  <si>
    <t>バロー松任東店</t>
    <rPh sb="3" eb="5">
      <t>マツトウ</t>
    </rPh>
    <rPh sb="5" eb="6">
      <t>ヒガシ</t>
    </rPh>
    <rPh sb="6" eb="7">
      <t>テン</t>
    </rPh>
    <phoneticPr fontId="3"/>
  </si>
  <si>
    <t>ユニバース湊高台店</t>
    <rPh sb="8" eb="9">
      <t>テン</t>
    </rPh>
    <phoneticPr fontId="2"/>
  </si>
  <si>
    <t>タイヤ市場各務ヶ原店</t>
    <rPh sb="3" eb="5">
      <t>イチバ</t>
    </rPh>
    <rPh sb="5" eb="9">
      <t>カガミガハラ</t>
    </rPh>
    <rPh sb="9" eb="10">
      <t>テン</t>
    </rPh>
    <phoneticPr fontId="3"/>
  </si>
  <si>
    <t>スーパーベルクス浦和南店</t>
    <rPh sb="8" eb="10">
      <t>ウラワ</t>
    </rPh>
    <rPh sb="10" eb="11">
      <t>ミナミ</t>
    </rPh>
    <rPh sb="11" eb="12">
      <t>テン</t>
    </rPh>
    <phoneticPr fontId="3"/>
  </si>
  <si>
    <t>マルイ上井店</t>
    <rPh sb="5" eb="6">
      <t>テン</t>
    </rPh>
    <phoneticPr fontId="2"/>
  </si>
  <si>
    <t>キョーエイ山城橋店</t>
    <rPh sb="5" eb="7">
      <t>ヤマシロ</t>
    </rPh>
    <rPh sb="6" eb="7">
      <t>シロ</t>
    </rPh>
    <rPh sb="7" eb="8">
      <t>ハシ</t>
    </rPh>
    <rPh sb="8" eb="9">
      <t>テン</t>
    </rPh>
    <phoneticPr fontId="3"/>
  </si>
  <si>
    <t>２階建</t>
  </si>
  <si>
    <t>平和堂大川端店</t>
  </si>
  <si>
    <t>バロー西春店</t>
    <rPh sb="3" eb="4">
      <t>ニシ</t>
    </rPh>
    <rPh sb="4" eb="5">
      <t>ハル</t>
    </rPh>
    <rPh sb="5" eb="6">
      <t>テン</t>
    </rPh>
    <phoneticPr fontId="3"/>
  </si>
  <si>
    <t>ひまり大庭店</t>
    <rPh sb="5" eb="6">
      <t>テン</t>
    </rPh>
    <phoneticPr fontId="2"/>
  </si>
  <si>
    <t>バロー浅敷店</t>
    <rPh sb="3" eb="4">
      <t>アサ</t>
    </rPh>
    <rPh sb="4" eb="5">
      <t>シキ</t>
    </rPh>
    <rPh sb="5" eb="6">
      <t>テン</t>
    </rPh>
    <phoneticPr fontId="3"/>
  </si>
  <si>
    <t>主婦の店ミーナ店</t>
  </si>
  <si>
    <t>マックスバリュ安養寺店</t>
    <rPh sb="7" eb="10">
      <t>アンヨウジ</t>
    </rPh>
    <rPh sb="10" eb="11">
      <t>テン</t>
    </rPh>
    <phoneticPr fontId="3"/>
  </si>
  <si>
    <t>バロー甲府昭和店</t>
    <rPh sb="5" eb="7">
      <t>ショウワ</t>
    </rPh>
    <rPh sb="7" eb="8">
      <t>テン</t>
    </rPh>
    <phoneticPr fontId="2"/>
  </si>
  <si>
    <t>サミットストア尻手駅前店</t>
    <rPh sb="11" eb="12">
      <t>ミセ</t>
    </rPh>
    <phoneticPr fontId="2"/>
  </si>
  <si>
    <t>バロー安城店</t>
    <rPh sb="5" eb="6">
      <t>テン</t>
    </rPh>
    <phoneticPr fontId="2"/>
  </si>
  <si>
    <t>ユニバースむつ店</t>
    <rPh sb="7" eb="8">
      <t>テン</t>
    </rPh>
    <phoneticPr fontId="2"/>
  </si>
  <si>
    <t>ヤマザワ寒河江店</t>
    <rPh sb="4" eb="5">
      <t>サム</t>
    </rPh>
    <rPh sb="5" eb="6">
      <t>カワ</t>
    </rPh>
    <rPh sb="6" eb="7">
      <t>エ</t>
    </rPh>
    <rPh sb="7" eb="8">
      <t>テン</t>
    </rPh>
    <phoneticPr fontId="3"/>
  </si>
  <si>
    <t>バロー小島店</t>
    <rPh sb="5" eb="6">
      <t>テン</t>
    </rPh>
    <phoneticPr fontId="2"/>
  </si>
  <si>
    <t>グッディー大田店</t>
  </si>
  <si>
    <t>マックスバリュ小野原東店</t>
  </si>
  <si>
    <t>バロー上越寺店</t>
    <rPh sb="6" eb="7">
      <t>テン</t>
    </rPh>
    <phoneticPr fontId="2"/>
  </si>
  <si>
    <t>ヨークベニマル塩釜店</t>
    <rPh sb="9" eb="10">
      <t>テン</t>
    </rPh>
    <phoneticPr fontId="2"/>
  </si>
  <si>
    <t>バロー寝屋川店</t>
    <rPh sb="6" eb="7">
      <t>テン</t>
    </rPh>
    <phoneticPr fontId="2"/>
  </si>
  <si>
    <t>ヤマザワ荒井南店</t>
    <rPh sb="7" eb="8">
      <t>テン</t>
    </rPh>
    <phoneticPr fontId="2"/>
  </si>
  <si>
    <t>エスポット淵野辺店</t>
  </si>
  <si>
    <t>バロー春江店</t>
    <rPh sb="5" eb="6">
      <t>テン</t>
    </rPh>
    <phoneticPr fontId="2"/>
  </si>
  <si>
    <t>ハローズ住吉店</t>
    <rPh sb="6" eb="7">
      <t>テン</t>
    </rPh>
    <phoneticPr fontId="2"/>
  </si>
  <si>
    <t>ラ・ムー直川店</t>
    <rPh sb="6" eb="7">
      <t>テン</t>
    </rPh>
    <phoneticPr fontId="2"/>
  </si>
  <si>
    <t>ハローズ三原店</t>
    <rPh sb="6" eb="7">
      <t>テン</t>
    </rPh>
    <phoneticPr fontId="2"/>
  </si>
  <si>
    <t>ハローデイ徳力店</t>
    <rPh sb="7" eb="8">
      <t>テン</t>
    </rPh>
    <phoneticPr fontId="2"/>
  </si>
  <si>
    <t>ラ・ムー紀三井寺店</t>
  </si>
  <si>
    <t>バロー湖西店</t>
    <rPh sb="5" eb="6">
      <t>テン</t>
    </rPh>
    <phoneticPr fontId="2"/>
  </si>
  <si>
    <t>ヨークベニマル落合店</t>
  </si>
  <si>
    <t>スーパーサンシ明和店</t>
  </si>
  <si>
    <t>マルイ国府店</t>
  </si>
  <si>
    <t>ナイス山手台店</t>
    <rPh sb="6" eb="7">
      <t>テン</t>
    </rPh>
    <phoneticPr fontId="2"/>
  </si>
  <si>
    <t>ヨークベニマル泉下川店</t>
    <rPh sb="10" eb="11">
      <t>テン</t>
    </rPh>
    <phoneticPr fontId="2"/>
  </si>
  <si>
    <t>バロー勝川店</t>
  </si>
  <si>
    <t>コープ八重田店</t>
    <rPh sb="3" eb="6">
      <t>ヤエタ</t>
    </rPh>
    <rPh sb="6" eb="7">
      <t>テン</t>
    </rPh>
    <phoneticPr fontId="2"/>
  </si>
  <si>
    <t>ハローズ向島店（テナント棟）</t>
  </si>
  <si>
    <t>ヨークベニマル古川店</t>
  </si>
  <si>
    <t>DCMホーマック落合店</t>
  </si>
  <si>
    <t>マルイ国府店生活棟</t>
  </si>
  <si>
    <t>ヤマザワ漆山店</t>
  </si>
  <si>
    <t>バロー下恵土店</t>
    <rPh sb="3" eb="4">
      <t>シタ</t>
    </rPh>
    <rPh sb="4" eb="5">
      <t>メグ</t>
    </rPh>
    <rPh sb="5" eb="6">
      <t>ツチ</t>
    </rPh>
    <rPh sb="6" eb="7">
      <t>テン</t>
    </rPh>
    <phoneticPr fontId="3"/>
  </si>
  <si>
    <t>ヤマザワ塩釜中の島店</t>
    <rPh sb="4" eb="6">
      <t>シオガマ</t>
    </rPh>
    <rPh sb="6" eb="7">
      <t>ナカ</t>
    </rPh>
    <rPh sb="8" eb="9">
      <t>シマ</t>
    </rPh>
    <rPh sb="9" eb="10">
      <t>テン</t>
    </rPh>
    <phoneticPr fontId="3"/>
  </si>
  <si>
    <t>バロー国高店</t>
    <rPh sb="3" eb="4">
      <t>クニ</t>
    </rPh>
    <rPh sb="4" eb="5">
      <t>タカ</t>
    </rPh>
    <rPh sb="5" eb="6">
      <t>テン</t>
    </rPh>
    <phoneticPr fontId="3"/>
  </si>
  <si>
    <t>ジュンテンドー安来店</t>
    <rPh sb="7" eb="8">
      <t>アン</t>
    </rPh>
    <rPh sb="8" eb="9">
      <t>ライ</t>
    </rPh>
    <rPh sb="9" eb="10">
      <t>テン</t>
    </rPh>
    <phoneticPr fontId="3"/>
  </si>
  <si>
    <t>マルイ国府店</t>
    <rPh sb="3" eb="5">
      <t>コクフ</t>
    </rPh>
    <rPh sb="5" eb="6">
      <t>テン</t>
    </rPh>
    <phoneticPr fontId="3"/>
  </si>
  <si>
    <t>ヨークベニマル米沢春日店</t>
    <rPh sb="7" eb="9">
      <t>ヨネザワ</t>
    </rPh>
    <rPh sb="9" eb="11">
      <t>カスガ</t>
    </rPh>
    <rPh sb="11" eb="12">
      <t>テン</t>
    </rPh>
    <phoneticPr fontId="3"/>
  </si>
  <si>
    <t>バロー高辻店</t>
    <rPh sb="3" eb="5">
      <t>タカツジ</t>
    </rPh>
    <rPh sb="5" eb="6">
      <t>テン</t>
    </rPh>
    <phoneticPr fontId="3"/>
  </si>
  <si>
    <t>県民生協青森桜川店</t>
    <rPh sb="4" eb="6">
      <t>アオモリ</t>
    </rPh>
    <rPh sb="6" eb="8">
      <t>サクラガワ</t>
    </rPh>
    <rPh sb="8" eb="9">
      <t>テン</t>
    </rPh>
    <phoneticPr fontId="3"/>
  </si>
  <si>
    <t>バロー各務原中央店</t>
  </si>
  <si>
    <t>ハローズ海田市駅前店</t>
    <rPh sb="4" eb="6">
      <t>カイタ</t>
    </rPh>
    <rPh sb="6" eb="7">
      <t>シ</t>
    </rPh>
    <rPh sb="7" eb="8">
      <t>エキ</t>
    </rPh>
    <rPh sb="8" eb="9">
      <t>マエ</t>
    </rPh>
    <rPh sb="9" eb="10">
      <t>テン</t>
    </rPh>
    <phoneticPr fontId="3"/>
  </si>
  <si>
    <t>スーパーベルクス中葛西店</t>
    <rPh sb="11" eb="12">
      <t>テン</t>
    </rPh>
    <phoneticPr fontId="3"/>
  </si>
  <si>
    <t>バロー中志段味店</t>
    <rPh sb="3" eb="4">
      <t>ナカ</t>
    </rPh>
    <rPh sb="7" eb="8">
      <t>テン</t>
    </rPh>
    <phoneticPr fontId="3"/>
  </si>
  <si>
    <t>ラ・ムー亀田店</t>
  </si>
  <si>
    <t>ヤマザワ角田店</t>
    <rPh sb="4" eb="7">
      <t>カクダテン</t>
    </rPh>
    <phoneticPr fontId="3"/>
  </si>
  <si>
    <t>バロー下九沢</t>
    <rPh sb="3" eb="6">
      <t>シモクザワ</t>
    </rPh>
    <phoneticPr fontId="3"/>
  </si>
  <si>
    <t>アルビス笠舞店</t>
  </si>
  <si>
    <t>タウンプラザかねひでよなばる市場</t>
    <rPh sb="14" eb="16">
      <t>イチバ</t>
    </rPh>
    <phoneticPr fontId="2"/>
  </si>
  <si>
    <t>ナルス直江津東店</t>
  </si>
  <si>
    <t>ハローズ佐古店</t>
  </si>
  <si>
    <t>元気市場たかはし元木店</t>
  </si>
  <si>
    <t>バロー浜松中島店</t>
  </si>
  <si>
    <t>ジュンテンドー大竹店</t>
    <rPh sb="7" eb="9">
      <t>オオタケ</t>
    </rPh>
    <rPh sb="9" eb="10">
      <t>テン</t>
    </rPh>
    <phoneticPr fontId="3"/>
  </si>
  <si>
    <t>ハローズ大林店</t>
  </si>
  <si>
    <t>アルビス小松幸町店</t>
  </si>
  <si>
    <t>Av･Br伊万里店</t>
  </si>
  <si>
    <t>バロー領下店</t>
  </si>
  <si>
    <t>フードD365見山店</t>
  </si>
  <si>
    <t>大阪屋ショップ豊田店</t>
  </si>
  <si>
    <t>ハローズ西条店</t>
  </si>
  <si>
    <t>ルネサンス野田店</t>
    <rPh sb="7" eb="8">
      <t>テン</t>
    </rPh>
    <phoneticPr fontId="2"/>
  </si>
  <si>
    <t>インドアゴルフサロン</t>
  </si>
  <si>
    <t>JOYFIT24津桜橋</t>
    <rPh sb="8" eb="9">
      <t>ツ</t>
    </rPh>
    <rPh sb="9" eb="11">
      <t>サクラバシ</t>
    </rPh>
    <phoneticPr fontId="2"/>
  </si>
  <si>
    <t>梅田駅北倉庫Ａ棟</t>
  </si>
  <si>
    <t>梅田駅北倉庫Ｂ棟</t>
  </si>
  <si>
    <t>梅田駅北倉庫Ｃ棟</t>
  </si>
  <si>
    <t>梅田駅北倉庫Ｄ棟</t>
  </si>
  <si>
    <t xml:space="preserve">高知ORS </t>
    <rPh sb="0" eb="2">
      <t>コウチ</t>
    </rPh>
    <phoneticPr fontId="3"/>
  </si>
  <si>
    <t>田中種苗倉庫棟</t>
    <rPh sb="0" eb="2">
      <t>タナカ</t>
    </rPh>
    <rPh sb="2" eb="4">
      <t>シュビョウ</t>
    </rPh>
    <rPh sb="4" eb="6">
      <t>ソウコ</t>
    </rPh>
    <rPh sb="6" eb="7">
      <t>トウ</t>
    </rPh>
    <phoneticPr fontId="3"/>
  </si>
  <si>
    <t>東武運輸上越倉庫①</t>
    <rPh sb="0" eb="2">
      <t>トウブ</t>
    </rPh>
    <rPh sb="2" eb="4">
      <t>ウンユ</t>
    </rPh>
    <rPh sb="4" eb="6">
      <t>ジョウエツ</t>
    </rPh>
    <rPh sb="6" eb="8">
      <t>ソウコ</t>
    </rPh>
    <phoneticPr fontId="3"/>
  </si>
  <si>
    <t>東武運輸上越倉庫②</t>
    <rPh sb="0" eb="2">
      <t>トウブ</t>
    </rPh>
    <rPh sb="2" eb="4">
      <t>ウンユ</t>
    </rPh>
    <rPh sb="4" eb="6">
      <t>ジョウエツ</t>
    </rPh>
    <rPh sb="6" eb="8">
      <t>ソウコ</t>
    </rPh>
    <phoneticPr fontId="3"/>
  </si>
  <si>
    <t>吹田倉庫</t>
    <rPh sb="0" eb="2">
      <t>スイタ</t>
    </rPh>
    <rPh sb="2" eb="4">
      <t>ソウコ</t>
    </rPh>
    <phoneticPr fontId="3"/>
  </si>
  <si>
    <t>吹田鉄道倉庫</t>
    <rPh sb="1" eb="2">
      <t>タ</t>
    </rPh>
    <phoneticPr fontId="2"/>
  </si>
  <si>
    <t>信ナカビーエス資材置場</t>
    <rPh sb="0" eb="1">
      <t>シン</t>
    </rPh>
    <rPh sb="7" eb="9">
      <t>シザイ</t>
    </rPh>
    <rPh sb="8" eb="10">
      <t>オキバ</t>
    </rPh>
    <phoneticPr fontId="3"/>
  </si>
  <si>
    <t>九州児湯フーズ大分支店</t>
    <rPh sb="0" eb="2">
      <t>キュウシュウ</t>
    </rPh>
    <rPh sb="2" eb="3">
      <t>ジ</t>
    </rPh>
    <rPh sb="3" eb="4">
      <t>ユ</t>
    </rPh>
    <rPh sb="7" eb="9">
      <t>オオイタ</t>
    </rPh>
    <rPh sb="9" eb="11">
      <t>シテン</t>
    </rPh>
    <phoneticPr fontId="3"/>
  </si>
  <si>
    <t>コープ伊豆センター</t>
    <rPh sb="3" eb="5">
      <t>イズ</t>
    </rPh>
    <phoneticPr fontId="3"/>
  </si>
  <si>
    <t>グリーンライフ商品倉庫</t>
    <rPh sb="7" eb="9">
      <t>ショウヒン</t>
    </rPh>
    <rPh sb="9" eb="11">
      <t>ソウコ</t>
    </rPh>
    <phoneticPr fontId="3"/>
  </si>
  <si>
    <t>あさの冷蔵庫</t>
    <rPh sb="3" eb="6">
      <t>レイゾウコ</t>
    </rPh>
    <phoneticPr fontId="3"/>
  </si>
  <si>
    <t>韓国広場大阪倉庫</t>
    <rPh sb="0" eb="2">
      <t>カンコク</t>
    </rPh>
    <rPh sb="2" eb="4">
      <t>ヒロバ</t>
    </rPh>
    <rPh sb="4" eb="6">
      <t>オオサカ</t>
    </rPh>
    <rPh sb="6" eb="8">
      <t>ソウコ</t>
    </rPh>
    <phoneticPr fontId="3"/>
  </si>
  <si>
    <t>スギコ産業倉庫</t>
    <rPh sb="3" eb="5">
      <t>サンギョウ</t>
    </rPh>
    <rPh sb="5" eb="7">
      <t>ソウコ</t>
    </rPh>
    <phoneticPr fontId="3"/>
  </si>
  <si>
    <t>岩本工業倉庫棟</t>
    <rPh sb="0" eb="2">
      <t>イワモト</t>
    </rPh>
    <rPh sb="2" eb="4">
      <t>コウギョウ</t>
    </rPh>
    <rPh sb="4" eb="6">
      <t>ソウコ</t>
    </rPh>
    <rPh sb="6" eb="7">
      <t>トウ</t>
    </rPh>
    <phoneticPr fontId="3"/>
  </si>
  <si>
    <t>JA東西しらかわ矢吹総合支店倉庫</t>
    <rPh sb="2" eb="4">
      <t>トウザイ</t>
    </rPh>
    <rPh sb="8" eb="10">
      <t>ヤブキ</t>
    </rPh>
    <rPh sb="10" eb="12">
      <t>ソウゴウ</t>
    </rPh>
    <rPh sb="12" eb="14">
      <t>シテン</t>
    </rPh>
    <rPh sb="14" eb="16">
      <t>ソウコ</t>
    </rPh>
    <phoneticPr fontId="3"/>
  </si>
  <si>
    <t>日通トランスポート</t>
    <rPh sb="0" eb="2">
      <t>ニッツウ</t>
    </rPh>
    <phoneticPr fontId="3"/>
  </si>
  <si>
    <t>原商鳥取支店</t>
    <rPh sb="0" eb="1">
      <t>ハラ</t>
    </rPh>
    <rPh sb="1" eb="2">
      <t>ショウ</t>
    </rPh>
    <rPh sb="2" eb="4">
      <t>トットリ</t>
    </rPh>
    <rPh sb="4" eb="6">
      <t>シテン</t>
    </rPh>
    <phoneticPr fontId="3"/>
  </si>
  <si>
    <t>稲和ファーム</t>
    <rPh sb="0" eb="1">
      <t>イネ</t>
    </rPh>
    <rPh sb="1" eb="2">
      <t>ワ</t>
    </rPh>
    <phoneticPr fontId="3"/>
  </si>
  <si>
    <t>三栄商事営業倉庫</t>
    <rPh sb="0" eb="2">
      <t>サンエイ</t>
    </rPh>
    <rPh sb="2" eb="4">
      <t>ショウジ</t>
    </rPh>
    <rPh sb="4" eb="6">
      <t>エイギョウ</t>
    </rPh>
    <rPh sb="6" eb="8">
      <t>ソウコ</t>
    </rPh>
    <phoneticPr fontId="3"/>
  </si>
  <si>
    <t>日立物流大黒配送センター</t>
    <rPh sb="0" eb="2">
      <t>ヒタチ</t>
    </rPh>
    <rPh sb="2" eb="4">
      <t>ブツリュウ</t>
    </rPh>
    <rPh sb="4" eb="6">
      <t>ダイコク</t>
    </rPh>
    <rPh sb="6" eb="8">
      <t>ハイソウ</t>
    </rPh>
    <phoneticPr fontId="3"/>
  </si>
  <si>
    <t>池伝大阪支店</t>
    <rPh sb="0" eb="1">
      <t>イケ</t>
    </rPh>
    <rPh sb="1" eb="2">
      <t>デン</t>
    </rPh>
    <rPh sb="2" eb="4">
      <t>オオサカ</t>
    </rPh>
    <rPh sb="4" eb="6">
      <t>シテン</t>
    </rPh>
    <phoneticPr fontId="3"/>
  </si>
  <si>
    <t>新日鐵住金艇庫（紀の川ボート）</t>
    <rPh sb="0" eb="3">
      <t>シンニッテツ</t>
    </rPh>
    <rPh sb="3" eb="5">
      <t>スミキン</t>
    </rPh>
    <rPh sb="5" eb="7">
      <t>テイコ</t>
    </rPh>
    <rPh sb="8" eb="9">
      <t>キ</t>
    </rPh>
    <rPh sb="10" eb="11">
      <t>カワ</t>
    </rPh>
    <phoneticPr fontId="3"/>
  </si>
  <si>
    <t>藤久運輸倉庫</t>
    <rPh sb="0" eb="1">
      <t>フジ</t>
    </rPh>
    <rPh sb="1" eb="2">
      <t>ク</t>
    </rPh>
    <rPh sb="2" eb="4">
      <t>ウンユ</t>
    </rPh>
    <rPh sb="4" eb="6">
      <t>ソウコ</t>
    </rPh>
    <phoneticPr fontId="3"/>
  </si>
  <si>
    <t>赤レンガ倉庫</t>
    <rPh sb="0" eb="1">
      <t>アカ</t>
    </rPh>
    <rPh sb="4" eb="6">
      <t>ソウコ</t>
    </rPh>
    <phoneticPr fontId="3"/>
  </si>
  <si>
    <t>富田製薬工場</t>
    <rPh sb="0" eb="2">
      <t>トミタ</t>
    </rPh>
    <rPh sb="2" eb="4">
      <t>セイヤク</t>
    </rPh>
    <rPh sb="4" eb="6">
      <t>コウジョウ</t>
    </rPh>
    <phoneticPr fontId="3"/>
  </si>
  <si>
    <t>向島1丁目倉庫</t>
    <rPh sb="0" eb="2">
      <t>ムカイジマ</t>
    </rPh>
    <rPh sb="3" eb="5">
      <t>チョウメ</t>
    </rPh>
    <rPh sb="5" eb="7">
      <t>ソウコ</t>
    </rPh>
    <phoneticPr fontId="3"/>
  </si>
  <si>
    <t>トーザイ貿易重機置場</t>
    <rPh sb="4" eb="6">
      <t>ボウエキ</t>
    </rPh>
    <rPh sb="6" eb="8">
      <t>ジュウキ</t>
    </rPh>
    <rPh sb="8" eb="10">
      <t>オキバ</t>
    </rPh>
    <phoneticPr fontId="3"/>
  </si>
  <si>
    <t>ミヤカン新工場倉庫棟</t>
    <rPh sb="4" eb="5">
      <t>シン</t>
    </rPh>
    <rPh sb="5" eb="7">
      <t>コウジョウ</t>
    </rPh>
    <phoneticPr fontId="3"/>
  </si>
  <si>
    <t>宮坂米倉庫</t>
  </si>
  <si>
    <t>龍喜飯店</t>
  </si>
  <si>
    <t>サンライズ産業浪岡第二倉庫</t>
    <rPh sb="5" eb="7">
      <t>サンギョウ</t>
    </rPh>
    <rPh sb="7" eb="9">
      <t>ナミオカ</t>
    </rPh>
    <rPh sb="9" eb="11">
      <t>ダイニ</t>
    </rPh>
    <rPh sb="11" eb="13">
      <t>ソウコ</t>
    </rPh>
    <phoneticPr fontId="3"/>
  </si>
  <si>
    <t>ジャパンフードサポート玄米低温倉庫</t>
  </si>
  <si>
    <t>ライフ江北駅前店</t>
    <rPh sb="3" eb="5">
      <t>コウホク</t>
    </rPh>
    <rPh sb="5" eb="7">
      <t>エキマエ</t>
    </rPh>
    <rPh sb="7" eb="8">
      <t>テン</t>
    </rPh>
    <phoneticPr fontId="2"/>
  </si>
  <si>
    <t>阿賀マリノポリス</t>
    <rPh sb="0" eb="2">
      <t>アガ</t>
    </rPh>
    <phoneticPr fontId="3"/>
  </si>
  <si>
    <t>秋田物流センター</t>
  </si>
  <si>
    <t>アートコーポレーション大阪</t>
  </si>
  <si>
    <t>姫島駅高架下（Ⅱ期）</t>
    <rPh sb="2" eb="3">
      <t>エキ</t>
    </rPh>
    <phoneticPr fontId="2"/>
  </si>
  <si>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</si>
  <si>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</si>
  <si>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</si>
  <si>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</si>
  <si>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</si>
  <si>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</si>
  <si>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</si>
  <si>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</si>
  <si>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</si>
  <si>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</si>
  <si>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</si>
  <si>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ランプロジェクト倉庫</t>
    <rPh sb="8" eb="10">
      <t>ソウコ</t>
    </rPh>
    <phoneticPr fontId="3"/>
  </si>
  <si>
    <t>境港海陸運送竹内2号倉庫</t>
  </si>
  <si>
    <t>センコー北広島危険物倉庫</t>
  </si>
  <si>
    <t>ナイス北海道物流センター</t>
    <rPh sb="3" eb="6">
      <t>ホッカイドウ</t>
    </rPh>
    <phoneticPr fontId="2"/>
  </si>
  <si>
    <t>竹原火力資材倉庫</t>
  </si>
  <si>
    <t>赤田運輸産業倉庫</t>
  </si>
  <si>
    <t>酒田酒造定温倉庫</t>
  </si>
  <si>
    <t>ヤンマーアグリジャパン白石支店倉庫</t>
  </si>
  <si>
    <t>内村電機工務店倉庫</t>
  </si>
  <si>
    <t>レントオール広島事務所</t>
  </si>
  <si>
    <t>飛島埠頭合同事務所倉庫</t>
    <rPh sb="0" eb="2">
      <t>トビシマ</t>
    </rPh>
    <rPh sb="2" eb="4">
      <t>フトウ</t>
    </rPh>
    <rPh sb="4" eb="6">
      <t>ゴウドウ</t>
    </rPh>
    <rPh sb="6" eb="8">
      <t>ジム</t>
    </rPh>
    <rPh sb="8" eb="9">
      <t>ショ</t>
    </rPh>
    <rPh sb="9" eb="11">
      <t>ソウコ</t>
    </rPh>
    <phoneticPr fontId="2"/>
  </si>
  <si>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</si>
  <si>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</si>
  <si>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</si>
  <si>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</si>
  <si>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</si>
  <si>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</si>
  <si>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</si>
  <si>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</si>
  <si>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福松屋運送本社倉庫</t>
    <rPh sb="5" eb="7">
      <t>ホンシャ</t>
    </rPh>
    <rPh sb="7" eb="9">
      <t>ソウコ</t>
    </rPh>
    <phoneticPr fontId="3"/>
  </si>
  <si>
    <t>アクティオ千葉工場（倉庫棟）</t>
    <rPh sb="10" eb="12">
      <t>ソウコ</t>
    </rPh>
    <rPh sb="12" eb="13">
      <t>トウ</t>
    </rPh>
    <phoneticPr fontId="3"/>
  </si>
  <si>
    <t>JAにしみの上多度低温倉庫</t>
    <rPh sb="8" eb="9">
      <t>ド</t>
    </rPh>
    <rPh sb="9" eb="11">
      <t>テイオン</t>
    </rPh>
    <rPh sb="11" eb="13">
      <t>ソウコ</t>
    </rPh>
    <phoneticPr fontId="3"/>
  </si>
  <si>
    <t>釧路厚生社発酵2号棟</t>
  </si>
  <si>
    <t>ポルシェ岡山</t>
  </si>
  <si>
    <t>ビーンズプレス吉川倉庫</t>
    <rPh sb="7" eb="9">
      <t>ヨシカワ</t>
    </rPh>
    <rPh sb="9" eb="11">
      <t>ソウコ</t>
    </rPh>
    <phoneticPr fontId="3"/>
  </si>
  <si>
    <t>太平洋セメント大阪サービスステーション</t>
    <rPh sb="0" eb="3">
      <t>タイヘイヨウ</t>
    </rPh>
    <rPh sb="7" eb="9">
      <t>オオサカ</t>
    </rPh>
    <phoneticPr fontId="3"/>
  </si>
  <si>
    <t>フレッシュ物流配送センター</t>
    <rPh sb="5" eb="7">
      <t>ブツリュウ</t>
    </rPh>
    <rPh sb="7" eb="9">
      <t>ハイソウ</t>
    </rPh>
    <phoneticPr fontId="3"/>
  </si>
  <si>
    <t>フレートサービス倉庫</t>
    <rPh sb="8" eb="10">
      <t>ソウコ</t>
    </rPh>
    <phoneticPr fontId="3"/>
  </si>
  <si>
    <t>共同冷蔵大井物流センター</t>
    <rPh sb="0" eb="2">
      <t>キョウドウ</t>
    </rPh>
    <rPh sb="2" eb="4">
      <t>レイゾウ</t>
    </rPh>
    <rPh sb="4" eb="6">
      <t>オオイ</t>
    </rPh>
    <rPh sb="6" eb="8">
      <t>ブツリュウ</t>
    </rPh>
    <phoneticPr fontId="3"/>
  </si>
  <si>
    <t>JA山形おきたま基幹的農業倉庫</t>
    <rPh sb="2" eb="4">
      <t>ヤマガタ</t>
    </rPh>
    <rPh sb="8" eb="10">
      <t>キカン</t>
    </rPh>
    <rPh sb="10" eb="11">
      <t>テキ</t>
    </rPh>
    <rPh sb="11" eb="13">
      <t>ノウギョウ</t>
    </rPh>
    <rPh sb="13" eb="15">
      <t>ソウコ</t>
    </rPh>
    <phoneticPr fontId="3"/>
  </si>
  <si>
    <t>山中産業八代倉庫</t>
  </si>
  <si>
    <t>前田運送E棟倉庫</t>
    <rPh sb="0" eb="2">
      <t>マエダ</t>
    </rPh>
    <rPh sb="2" eb="4">
      <t>ウンソウ</t>
    </rPh>
    <rPh sb="5" eb="6">
      <t>トウ</t>
    </rPh>
    <rPh sb="6" eb="8">
      <t>ソウコ</t>
    </rPh>
    <phoneticPr fontId="3"/>
  </si>
  <si>
    <t>日立建機函館営業所レンタル倉庫</t>
    <rPh sb="0" eb="2">
      <t>ヒタチ</t>
    </rPh>
    <phoneticPr fontId="3"/>
  </si>
  <si>
    <t>豊頃町農業協同組合肥料倉庫棟</t>
    <rPh sb="0" eb="2">
      <t>トヨコロ</t>
    </rPh>
    <phoneticPr fontId="3"/>
  </si>
  <si>
    <t>弘前倉庫五所川原倉庫</t>
    <rPh sb="4" eb="8">
      <t>ゴショガワラ</t>
    </rPh>
    <rPh sb="8" eb="10">
      <t>ソウコ</t>
    </rPh>
    <phoneticPr fontId="3"/>
  </si>
  <si>
    <t>水産鮮度保持施設</t>
    <rPh sb="0" eb="2">
      <t>スイサン</t>
    </rPh>
    <rPh sb="2" eb="4">
      <t>センド</t>
    </rPh>
    <rPh sb="4" eb="6">
      <t>ホジ</t>
    </rPh>
    <rPh sb="6" eb="8">
      <t>シセツ</t>
    </rPh>
    <phoneticPr fontId="3"/>
  </si>
  <si>
    <t>丸山HD堂山新田倉庫</t>
  </si>
  <si>
    <t>サンライズ産業花巻店第二倉庫</t>
  </si>
  <si>
    <t>久保田工業本社倉庫棟</t>
    <rPh sb="7" eb="10">
      <t>ソウコトウ</t>
    </rPh>
    <phoneticPr fontId="3"/>
  </si>
  <si>
    <t>イトハラ水産朝酌商品セットセンター</t>
  </si>
  <si>
    <t>JA会津よつば猪苗代物流合理化施設</t>
  </si>
  <si>
    <t>かどや製油第二工場（倉庫棟）</t>
    <rPh sb="10" eb="12">
      <t>ソウコ</t>
    </rPh>
    <rPh sb="12" eb="13">
      <t>トウ</t>
    </rPh>
    <phoneticPr fontId="2"/>
  </si>
  <si>
    <t>本田興業本社ビル（倉庫棟）</t>
    <rPh sb="9" eb="11">
      <t>ソウコ</t>
    </rPh>
    <rPh sb="11" eb="12">
      <t>トウ</t>
    </rPh>
    <phoneticPr fontId="2"/>
  </si>
  <si>
    <t>滋賀運送竜王物流センター</t>
  </si>
  <si>
    <t>太平洋セメント和歌山ＳＳ倉庫</t>
  </si>
  <si>
    <t>スギヤマ紙業倉庫</t>
  </si>
  <si>
    <t>中川鋼管潮見町倉庫</t>
  </si>
  <si>
    <t>３階建</t>
    <rPh sb="1" eb="3">
      <t>ガイダテ</t>
    </rPh>
    <phoneticPr fontId="2"/>
  </si>
  <si>
    <t>JA山形全農庄内南部ライスステーション</t>
  </si>
  <si>
    <t>一柳運送倉庫</t>
  </si>
  <si>
    <t>川健川村商店倉庫</t>
  </si>
  <si>
    <t>トラストシステム</t>
  </si>
  <si>
    <t>大丸防音茨城機材センター倉庫</t>
  </si>
  <si>
    <t>丸カ運送倉庫</t>
  </si>
  <si>
    <t>つくば市学園の森</t>
  </si>
  <si>
    <t>弘前倉庫五所川原倉庫</t>
    <rPh sb="2" eb="4">
      <t>ソウコ</t>
    </rPh>
    <phoneticPr fontId="2"/>
  </si>
  <si>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</si>
  <si>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</si>
  <si>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</si>
  <si>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</si>
  <si>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</si>
  <si>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日本海冷凍魚冷蔵庫</t>
    <rPh sb="0" eb="2">
      <t>ニッポン</t>
    </rPh>
    <rPh sb="2" eb="3">
      <t>カイ</t>
    </rPh>
    <rPh sb="3" eb="5">
      <t>レイトウ</t>
    </rPh>
    <rPh sb="5" eb="6">
      <t>サカナ</t>
    </rPh>
    <rPh sb="6" eb="9">
      <t>レイゾウコ</t>
    </rPh>
    <phoneticPr fontId="3"/>
  </si>
  <si>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</si>
  <si>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</si>
  <si>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</si>
  <si>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</si>
  <si>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</si>
  <si>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</si>
  <si>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</si>
  <si>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</si>
  <si>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</si>
  <si>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</si>
  <si>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エスラインギフ川口支店（Ⅱ期）</t>
    <rPh sb="13" eb="14">
      <t>キ</t>
    </rPh>
    <phoneticPr fontId="3"/>
  </si>
  <si>
    <t>日本海冷凍魚㈱冷蔵庫（Ⅱ期）</t>
  </si>
  <si>
    <t>丸善運輸関西神戸東灘区倉庫</t>
  </si>
  <si>
    <t>オート化学北茨城工場倉庫</t>
    <rPh sb="3" eb="5">
      <t>カガク</t>
    </rPh>
    <rPh sb="5" eb="8">
      <t>キタイバラキ</t>
    </rPh>
    <rPh sb="8" eb="10">
      <t>コウジョウ</t>
    </rPh>
    <rPh sb="10" eb="12">
      <t>ソウコ</t>
    </rPh>
    <phoneticPr fontId="3"/>
  </si>
  <si>
    <t>JAみちのく村山大石田低温倉庫</t>
  </si>
  <si>
    <t>石巻物流センター</t>
  </si>
  <si>
    <t>カナモト小浜営業所</t>
  </si>
  <si>
    <t>エンドレス・テック函館市港町倉庫</t>
    <rPh sb="9" eb="12">
      <t>ハコダテシ</t>
    </rPh>
    <rPh sb="12" eb="14">
      <t>ミナトマチ</t>
    </rPh>
    <rPh sb="14" eb="16">
      <t>ソウコ</t>
    </rPh>
    <phoneticPr fontId="3"/>
  </si>
  <si>
    <t>レント中京管理センター</t>
    <rPh sb="3" eb="5">
      <t>チュウキョウ</t>
    </rPh>
    <rPh sb="5" eb="7">
      <t>カンリ</t>
    </rPh>
    <phoneticPr fontId="3"/>
  </si>
  <si>
    <t>和久楽MRC</t>
    <rPh sb="0" eb="2">
      <t>カズヒサ</t>
    </rPh>
    <rPh sb="2" eb="3">
      <t>ラク</t>
    </rPh>
    <phoneticPr fontId="3"/>
  </si>
  <si>
    <t>南九州酒販加治木支店</t>
  </si>
  <si>
    <t>鹿児島県姶良市</t>
    <rPh sb="0" eb="4">
      <t>カゴシマケン</t>
    </rPh>
    <rPh sb="4" eb="6">
      <t>アイラ</t>
    </rPh>
    <rPh sb="6" eb="7">
      <t>シ</t>
    </rPh>
    <phoneticPr fontId="2"/>
  </si>
  <si>
    <t>福島パッケージステーション</t>
  </si>
  <si>
    <t>福島県福島市</t>
    <rPh sb="0" eb="3">
      <t>フクシマケン</t>
    </rPh>
    <rPh sb="3" eb="6">
      <t>フクシマシ</t>
    </rPh>
    <phoneticPr fontId="2"/>
  </si>
  <si>
    <t>QC保存倉庫</t>
  </si>
  <si>
    <t>福岡県大牟田市</t>
    <rPh sb="0" eb="3">
      <t>フクオカケン</t>
    </rPh>
    <phoneticPr fontId="2"/>
  </si>
  <si>
    <t>埼玉県川口市</t>
  </si>
  <si>
    <t>ハーディック事務所・倉庫</t>
  </si>
  <si>
    <t>北海道石狩郡</t>
    <rPh sb="0" eb="3">
      <t>ホッカイドウ</t>
    </rPh>
    <rPh sb="3" eb="6">
      <t>イシカリグン</t>
    </rPh>
    <phoneticPr fontId="2"/>
  </si>
  <si>
    <t>三共理化工業倉庫</t>
  </si>
  <si>
    <t>琉球大学立体駐車場</t>
    <rPh sb="0" eb="2">
      <t>リュウキュウ</t>
    </rPh>
    <rPh sb="2" eb="4">
      <t>ダイガク</t>
    </rPh>
    <rPh sb="4" eb="6">
      <t>リッタイ</t>
    </rPh>
    <rPh sb="6" eb="9">
      <t>チュウシャジョウ</t>
    </rPh>
    <phoneticPr fontId="3"/>
  </si>
  <si>
    <t>大阪大学自走式立体駐車場</t>
  </si>
  <si>
    <t>スーパービバホーム岩槻店駐車場①</t>
    <rPh sb="12" eb="15">
      <t>チュウシャジョウ</t>
    </rPh>
    <phoneticPr fontId="2"/>
  </si>
  <si>
    <t>スーパービバホーム岩槻店駐車場②</t>
    <rPh sb="12" eb="15">
      <t>チュウシャジョウ</t>
    </rPh>
    <phoneticPr fontId="2"/>
  </si>
  <si>
    <t>沖縄ブライダルプラン駐車場</t>
    <rPh sb="0" eb="2">
      <t>オキナワ</t>
    </rPh>
    <rPh sb="10" eb="13">
      <t>チュウシャジョウ</t>
    </rPh>
    <phoneticPr fontId="3"/>
  </si>
  <si>
    <t>させぼ五番街５街区駐車場</t>
    <rPh sb="3" eb="6">
      <t>ゴバンガイ</t>
    </rPh>
    <rPh sb="7" eb="9">
      <t>ガイク</t>
    </rPh>
    <rPh sb="9" eb="12">
      <t>チュウシャジョウ</t>
    </rPh>
    <phoneticPr fontId="3"/>
  </si>
  <si>
    <t>諏訪2丁目駐車場A棟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</si>
  <si>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</si>
  <si>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諏訪4丁目駐車場C棟</t>
    <rPh sb="0" eb="2">
      <t>スワ</t>
    </rPh>
    <rPh sb="3" eb="5">
      <t>チョウメ</t>
    </rPh>
    <rPh sb="5" eb="8">
      <t>チュウシャジョウ</t>
    </rPh>
    <rPh sb="9" eb="10">
      <t>トウ</t>
    </rPh>
    <phoneticPr fontId="3"/>
  </si>
  <si>
    <t>新日鉄寮駐車場</t>
    <rPh sb="0" eb="3">
      <t>シンニッテツ</t>
    </rPh>
    <rPh sb="3" eb="4">
      <t>リョウ</t>
    </rPh>
    <rPh sb="4" eb="7">
      <t>チュウシャジョウ</t>
    </rPh>
    <phoneticPr fontId="3"/>
  </si>
  <si>
    <t>サンタウンプラザ駐車場</t>
    <rPh sb="8" eb="11">
      <t>チュウシャジョウ</t>
    </rPh>
    <phoneticPr fontId="3"/>
  </si>
  <si>
    <t>亀岡大井町ストックヤード（駐車場棟）</t>
    <rPh sb="13" eb="16">
      <t>チュウシャジョウ</t>
    </rPh>
    <phoneticPr fontId="2"/>
  </si>
  <si>
    <t>岩国錦帯橋空港立体駐車場</t>
  </si>
  <si>
    <t>西宮マリナパークシティ自走式駐車場</t>
    <rPh sb="0" eb="2">
      <t>ニシノミヤ</t>
    </rPh>
    <rPh sb="11" eb="14">
      <t>ジソウシキ</t>
    </rPh>
    <rPh sb="14" eb="17">
      <t>チュウシャジョウ</t>
    </rPh>
    <phoneticPr fontId="3"/>
  </si>
  <si>
    <t>１層２段</t>
    <rPh sb="1" eb="2">
      <t>ソウ</t>
    </rPh>
    <rPh sb="3" eb="4">
      <t>ダン</t>
    </rPh>
    <phoneticPr fontId="2"/>
  </si>
  <si>
    <t>原町田6丁目駐車場</t>
  </si>
  <si>
    <t>４層５段</t>
    <rPh sb="1" eb="2">
      <t>ソウ</t>
    </rPh>
    <rPh sb="3" eb="4">
      <t>ダン</t>
    </rPh>
    <phoneticPr fontId="2"/>
  </si>
  <si>
    <t>ホクガン駐車場</t>
  </si>
  <si>
    <t>２層３段</t>
    <rPh sb="1" eb="2">
      <t>ソウ</t>
    </rPh>
    <rPh sb="3" eb="4">
      <t>ダン</t>
    </rPh>
    <phoneticPr fontId="2"/>
  </si>
  <si>
    <t>ホテルグランビュー高崎駐車場</t>
  </si>
  <si>
    <t>NHKラジオ局</t>
    <rPh sb="6" eb="7">
      <t>キョク</t>
    </rPh>
    <phoneticPr fontId="3"/>
  </si>
  <si>
    <t>油脂タンク（Ⅰ期）</t>
  </si>
  <si>
    <t>油脂タンク（Ⅱ期）</t>
    <rPh sb="0" eb="2">
      <t>ユシ</t>
    </rPh>
    <rPh sb="7" eb="8">
      <t>キ</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</si>
  <si>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</si>
  <si>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かどや製油第二工場（貯留施設）</t>
    <rPh sb="10" eb="12">
      <t>チョリュウ</t>
    </rPh>
    <rPh sb="12" eb="14">
      <t>シセツ</t>
    </rPh>
    <phoneticPr fontId="2"/>
  </si>
  <si>
    <t>トーエネック伊勢営業所</t>
    <rPh sb="8" eb="11">
      <t>エイギョウショ</t>
    </rPh>
    <phoneticPr fontId="3"/>
  </si>
  <si>
    <t>セリアフレスポ境港店</t>
  </si>
  <si>
    <t>MEGAドン・キホーテ岐阜瑞穂店</t>
    <rPh sb="11" eb="13">
      <t>ギフ</t>
    </rPh>
    <rPh sb="13" eb="15">
      <t>ミズホ</t>
    </rPh>
    <rPh sb="15" eb="16">
      <t>テン</t>
    </rPh>
    <phoneticPr fontId="3"/>
  </si>
  <si>
    <t>MEGAドン・キホーテ 宜野湾店</t>
  </si>
  <si>
    <t>ドン・キホーテ弘前店</t>
    <rPh sb="7" eb="9">
      <t>ヒロサキ</t>
    </rPh>
    <rPh sb="9" eb="10">
      <t>テン</t>
    </rPh>
    <phoneticPr fontId="3"/>
  </si>
  <si>
    <t>MEGAドン・キホーテうるま店</t>
    <rPh sb="14" eb="15">
      <t>テン</t>
    </rPh>
    <phoneticPr fontId="3"/>
  </si>
  <si>
    <t>MEGAドン・キホーテ菊陽店</t>
  </si>
  <si>
    <t>ダイソーベルクス墨田鐘ヶ淵店</t>
  </si>
  <si>
    <t>MEGAドン・キホーテ都城店</t>
    <rPh sb="11" eb="13">
      <t>ミヤコノジョウ</t>
    </rPh>
    <rPh sb="13" eb="14">
      <t>テン</t>
    </rPh>
    <phoneticPr fontId="3"/>
  </si>
  <si>
    <t>ラ・ムー和歌山西浜店</t>
    <rPh sb="4" eb="7">
      <t>ワカヤマ</t>
    </rPh>
    <rPh sb="7" eb="9">
      <t>ニシハマ</t>
    </rPh>
    <rPh sb="9" eb="10">
      <t>テン</t>
    </rPh>
    <phoneticPr fontId="3"/>
  </si>
  <si>
    <t>MEGAドン・キホーテ千種香流店</t>
    <rPh sb="13" eb="14">
      <t>カオ</t>
    </rPh>
    <rPh sb="14" eb="15">
      <t>ナガ</t>
    </rPh>
    <rPh sb="15" eb="16">
      <t>テン</t>
    </rPh>
    <phoneticPr fontId="2"/>
  </si>
  <si>
    <t>ダイレックス三原宮浦店</t>
    <rPh sb="6" eb="8">
      <t>ミハラ</t>
    </rPh>
    <rPh sb="8" eb="10">
      <t>ミヤウラ</t>
    </rPh>
    <rPh sb="10" eb="11">
      <t>テン</t>
    </rPh>
    <phoneticPr fontId="3"/>
  </si>
  <si>
    <t>ダイレックス相生店</t>
  </si>
  <si>
    <t>MEGAドン・キホーテ甲府店</t>
    <rPh sb="11" eb="14">
      <t>コウフテン</t>
    </rPh>
    <phoneticPr fontId="2"/>
  </si>
  <si>
    <t>ダイソー西舞鶴店</t>
    <rPh sb="4" eb="5">
      <t>ニシ</t>
    </rPh>
    <rPh sb="5" eb="7">
      <t>マイヅル</t>
    </rPh>
    <rPh sb="7" eb="8">
      <t>ミセ</t>
    </rPh>
    <phoneticPr fontId="3"/>
  </si>
  <si>
    <t>ひまわり・エヴリィ可部店</t>
  </si>
  <si>
    <t>ひまわり東深津店</t>
  </si>
  <si>
    <t>ひまわり中庄店</t>
  </si>
  <si>
    <t>ウェルネス安来店</t>
  </si>
  <si>
    <t>ZAGZAG乙島店　</t>
    <rPh sb="6" eb="7">
      <t>オツ</t>
    </rPh>
    <rPh sb="7" eb="8">
      <t>シマ</t>
    </rPh>
    <rPh sb="8" eb="9">
      <t>テン</t>
    </rPh>
    <phoneticPr fontId="3"/>
  </si>
  <si>
    <t>ウォンツ西大寺店</t>
    <rPh sb="4" eb="7">
      <t>サイダイジ</t>
    </rPh>
    <rPh sb="7" eb="8">
      <t>テン</t>
    </rPh>
    <phoneticPr fontId="3"/>
  </si>
  <si>
    <t>コスモス薬品西大寺店</t>
    <rPh sb="4" eb="6">
      <t>ヤクヒン</t>
    </rPh>
    <rPh sb="6" eb="9">
      <t>サイダイジ</t>
    </rPh>
    <rPh sb="9" eb="10">
      <t>テン</t>
    </rPh>
    <phoneticPr fontId="3"/>
  </si>
  <si>
    <t>ウエルシア薬局新潟さつき野店</t>
    <rPh sb="5" eb="7">
      <t>ヤッキョク</t>
    </rPh>
    <rPh sb="7" eb="9">
      <t>ニイガタ</t>
    </rPh>
    <rPh sb="12" eb="13">
      <t>ノ</t>
    </rPh>
    <rPh sb="13" eb="14">
      <t>ミセ</t>
    </rPh>
    <phoneticPr fontId="3"/>
  </si>
  <si>
    <t>ウエルシア薬局川口峯店</t>
    <rPh sb="5" eb="7">
      <t>ヤッキョク</t>
    </rPh>
    <rPh sb="7" eb="9">
      <t>カワグチ</t>
    </rPh>
    <rPh sb="9" eb="10">
      <t>ミネ</t>
    </rPh>
    <rPh sb="10" eb="11">
      <t>テン</t>
    </rPh>
    <phoneticPr fontId="3"/>
  </si>
  <si>
    <t>ウエルシア薬局松本高宮西店</t>
    <rPh sb="5" eb="7">
      <t>ヤッキョク</t>
    </rPh>
    <rPh sb="7" eb="9">
      <t>マツモト</t>
    </rPh>
    <rPh sb="9" eb="11">
      <t>タカミヤ</t>
    </rPh>
    <rPh sb="11" eb="12">
      <t>ニシ</t>
    </rPh>
    <rPh sb="12" eb="13">
      <t>テン</t>
    </rPh>
    <phoneticPr fontId="3"/>
  </si>
  <si>
    <t>ウエルシア山武成東店</t>
    <rPh sb="5" eb="7">
      <t>サンブ</t>
    </rPh>
    <rPh sb="7" eb="8">
      <t>ナ</t>
    </rPh>
    <rPh sb="8" eb="9">
      <t>ヒガシ</t>
    </rPh>
    <rPh sb="9" eb="10">
      <t>テン</t>
    </rPh>
    <phoneticPr fontId="3"/>
  </si>
  <si>
    <t>ウエルシア東川口店</t>
    <rPh sb="5" eb="8">
      <t>ヒガシカワグチ</t>
    </rPh>
    <rPh sb="8" eb="9">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</si>
  <si>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</si>
  <si>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ウエルシア八千代大和田</t>
    <rPh sb="5" eb="8">
      <t>ヤチヨ</t>
    </rPh>
    <rPh sb="8" eb="11">
      <t>オオワダ</t>
    </rPh>
    <phoneticPr fontId="3"/>
  </si>
  <si>
    <t>ウエルシア土気店</t>
    <rPh sb="5" eb="7">
      <t>トケ</t>
    </rPh>
    <rPh sb="7" eb="8">
      <t>テン</t>
    </rPh>
    <phoneticPr fontId="3"/>
  </si>
  <si>
    <t>寺島薬局土浦田中店</t>
    <rPh sb="0" eb="2">
      <t>テラシマ</t>
    </rPh>
    <rPh sb="2" eb="4">
      <t>ヤッキョク</t>
    </rPh>
    <rPh sb="4" eb="6">
      <t>ツチウラ</t>
    </rPh>
    <rPh sb="6" eb="8">
      <t>タナカ</t>
    </rPh>
    <rPh sb="8" eb="9">
      <t>テン</t>
    </rPh>
    <phoneticPr fontId="4"/>
  </si>
  <si>
    <t>ウエルシア君津西坂田店</t>
    <rPh sb="5" eb="7">
      <t>キミツ</t>
    </rPh>
    <rPh sb="7" eb="8">
      <t>ニシ</t>
    </rPh>
    <rPh sb="8" eb="10">
      <t>サカタ</t>
    </rPh>
    <rPh sb="10" eb="11">
      <t>テン</t>
    </rPh>
    <phoneticPr fontId="4"/>
  </si>
  <si>
    <t>ZAGZAG高松春日店</t>
    <rPh sb="6" eb="8">
      <t>タカマツ</t>
    </rPh>
    <rPh sb="8" eb="11">
      <t>カスガテン</t>
    </rPh>
    <phoneticPr fontId="3"/>
  </si>
  <si>
    <t>ウエルシア薬局甲府富竹店</t>
    <rPh sb="5" eb="7">
      <t>ヤッキョク</t>
    </rPh>
    <rPh sb="7" eb="9">
      <t>コウフ</t>
    </rPh>
    <rPh sb="9" eb="10">
      <t>トミ</t>
    </rPh>
    <rPh sb="10" eb="11">
      <t>タケ</t>
    </rPh>
    <rPh sb="11" eb="12">
      <t>テン</t>
    </rPh>
    <phoneticPr fontId="3"/>
  </si>
  <si>
    <t>ドラッグてらしまかすみがうら大和田店</t>
    <rPh sb="14" eb="18">
      <t>オオワダテン</t>
    </rPh>
    <phoneticPr fontId="3"/>
  </si>
  <si>
    <t>ウエルシア薬局我孫子若松店</t>
    <rPh sb="5" eb="7">
      <t>ヤッキョク</t>
    </rPh>
    <rPh sb="7" eb="10">
      <t>アビコ</t>
    </rPh>
    <rPh sb="10" eb="13">
      <t>ワカマツテン</t>
    </rPh>
    <phoneticPr fontId="3"/>
  </si>
  <si>
    <t>ウエルシア薬局新潟大学前店</t>
    <rPh sb="5" eb="7">
      <t>ヤッキョク</t>
    </rPh>
    <phoneticPr fontId="3"/>
  </si>
  <si>
    <t>ウエルシア薬局つくば研究学園店</t>
    <rPh sb="5" eb="7">
      <t>ヤッキョク</t>
    </rPh>
    <phoneticPr fontId="3"/>
  </si>
  <si>
    <t>V・ドラッグ大垣岩宿店</t>
    <rPh sb="6" eb="8">
      <t>オオガキ</t>
    </rPh>
    <rPh sb="8" eb="11">
      <t>イワジュクテン</t>
    </rPh>
    <phoneticPr fontId="3"/>
  </si>
  <si>
    <t>ドラッグセイムス高知宝永店</t>
    <rPh sb="8" eb="10">
      <t>コウチ</t>
    </rPh>
    <rPh sb="10" eb="12">
      <t>ホウエイ</t>
    </rPh>
    <rPh sb="12" eb="13">
      <t>テン</t>
    </rPh>
    <phoneticPr fontId="3"/>
  </si>
  <si>
    <t>セイムス春日部店</t>
    <rPh sb="4" eb="7">
      <t>カスカベ</t>
    </rPh>
    <rPh sb="7" eb="8">
      <t>テン</t>
    </rPh>
    <phoneticPr fontId="3"/>
  </si>
  <si>
    <t>クリエイトS・D寒川倉見店</t>
    <rPh sb="8" eb="10">
      <t>サムカワ</t>
    </rPh>
    <rPh sb="10" eb="12">
      <t>クラミ</t>
    </rPh>
    <rPh sb="12" eb="13">
      <t>テン</t>
    </rPh>
    <phoneticPr fontId="3"/>
  </si>
  <si>
    <t>ウェルネス出雲ドーム北店</t>
    <rPh sb="5" eb="7">
      <t>イズモ</t>
    </rPh>
    <rPh sb="10" eb="11">
      <t>キタ</t>
    </rPh>
    <rPh sb="11" eb="12">
      <t>テン</t>
    </rPh>
    <phoneticPr fontId="3"/>
  </si>
  <si>
    <t>ドラッグセイムス安芸矢ノ丸店</t>
    <rPh sb="8" eb="10">
      <t>アキ</t>
    </rPh>
    <rPh sb="10" eb="11">
      <t>ヤ</t>
    </rPh>
    <rPh sb="12" eb="13">
      <t>マル</t>
    </rPh>
    <rPh sb="13" eb="14">
      <t>テン</t>
    </rPh>
    <phoneticPr fontId="3"/>
  </si>
  <si>
    <t>バロー焼津石津店</t>
    <rPh sb="3" eb="5">
      <t>ヤイヅ</t>
    </rPh>
    <rPh sb="5" eb="6">
      <t>イシ</t>
    </rPh>
    <rPh sb="6" eb="7">
      <t>ツ</t>
    </rPh>
    <rPh sb="7" eb="8">
      <t>テン</t>
    </rPh>
    <phoneticPr fontId="3"/>
  </si>
  <si>
    <t>ZAGZAG福山山手店</t>
    <rPh sb="6" eb="8">
      <t>フクヤマ</t>
    </rPh>
    <rPh sb="8" eb="10">
      <t>ヤマテ</t>
    </rPh>
    <rPh sb="10" eb="11">
      <t>テン</t>
    </rPh>
    <phoneticPr fontId="3"/>
  </si>
  <si>
    <t>サンドラッグ鏡島店</t>
    <rPh sb="6" eb="7">
      <t>カガミ</t>
    </rPh>
    <rPh sb="7" eb="8">
      <t>シマ</t>
    </rPh>
    <rPh sb="8" eb="9">
      <t>テン</t>
    </rPh>
    <phoneticPr fontId="3"/>
  </si>
  <si>
    <t>ドラックヤマザワ旭新町店</t>
    <rPh sb="8" eb="11">
      <t>アサヒシンマチ</t>
    </rPh>
    <rPh sb="11" eb="12">
      <t>テン</t>
    </rPh>
    <phoneticPr fontId="3"/>
  </si>
  <si>
    <t>V・ドラッグ中切店</t>
    <rPh sb="6" eb="7">
      <t>ナカ</t>
    </rPh>
    <rPh sb="7" eb="8">
      <t>キリ</t>
    </rPh>
    <rPh sb="8" eb="9">
      <t>テン</t>
    </rPh>
    <phoneticPr fontId="3"/>
  </si>
  <si>
    <t>キリン堂助任橋店</t>
    <rPh sb="3" eb="4">
      <t>ドウ</t>
    </rPh>
    <rPh sb="4" eb="5">
      <t>スケ</t>
    </rPh>
    <rPh sb="5" eb="6">
      <t>ニン</t>
    </rPh>
    <rPh sb="6" eb="7">
      <t>ハシ</t>
    </rPh>
    <rPh sb="7" eb="8">
      <t>テン</t>
    </rPh>
    <phoneticPr fontId="3"/>
  </si>
  <si>
    <t>ツルハドラッグ新海町店</t>
    <rPh sb="7" eb="9">
      <t>シンカイ</t>
    </rPh>
    <rPh sb="9" eb="10">
      <t>マチ</t>
    </rPh>
    <rPh sb="10" eb="11">
      <t>テン</t>
    </rPh>
    <phoneticPr fontId="3"/>
  </si>
  <si>
    <t>ZAGZAG津山小原店</t>
    <rPh sb="6" eb="8">
      <t>ツヤマ</t>
    </rPh>
    <rPh sb="8" eb="10">
      <t>オバラ</t>
    </rPh>
    <rPh sb="10" eb="11">
      <t>テン</t>
    </rPh>
    <phoneticPr fontId="3"/>
  </si>
  <si>
    <t>ツルハ天童芳賀店</t>
    <rPh sb="3" eb="5">
      <t>テンドウ</t>
    </rPh>
    <rPh sb="5" eb="6">
      <t>ヨシ</t>
    </rPh>
    <rPh sb="6" eb="7">
      <t>ガ</t>
    </rPh>
    <rPh sb="7" eb="8">
      <t>テン</t>
    </rPh>
    <phoneticPr fontId="3"/>
  </si>
  <si>
    <t>ドラッグセイムス足立保木間店</t>
    <rPh sb="8" eb="10">
      <t>アダチ</t>
    </rPh>
    <rPh sb="10" eb="11">
      <t>ホ</t>
    </rPh>
    <rPh sb="11" eb="12">
      <t>キ</t>
    </rPh>
    <rPh sb="12" eb="13">
      <t>マ</t>
    </rPh>
    <rPh sb="13" eb="14">
      <t>テン</t>
    </rPh>
    <phoneticPr fontId="3"/>
  </si>
  <si>
    <t>ドラッグコスモス阿南店</t>
    <rPh sb="8" eb="10">
      <t>アナン</t>
    </rPh>
    <rPh sb="10" eb="11">
      <t>ミセ</t>
    </rPh>
    <phoneticPr fontId="3"/>
  </si>
  <si>
    <t>V・ドラッグ美浜店</t>
    <rPh sb="6" eb="7">
      <t>ミ</t>
    </rPh>
    <rPh sb="7" eb="8">
      <t>ハマ</t>
    </rPh>
    <rPh sb="8" eb="9">
      <t>テン</t>
    </rPh>
    <phoneticPr fontId="3"/>
  </si>
  <si>
    <t>ドラッグセイムス天神橋店</t>
    <rPh sb="8" eb="10">
      <t>テンジン</t>
    </rPh>
    <rPh sb="10" eb="11">
      <t>ハシ</t>
    </rPh>
    <rPh sb="11" eb="12">
      <t>テン</t>
    </rPh>
    <phoneticPr fontId="3"/>
  </si>
  <si>
    <t>V・ドラッグ蓮花寺店</t>
    <rPh sb="6" eb="9">
      <t>レンゲジ</t>
    </rPh>
    <rPh sb="9" eb="10">
      <t>テン</t>
    </rPh>
    <phoneticPr fontId="3"/>
  </si>
  <si>
    <t>ドラッグヤマザワ花沢店</t>
    <rPh sb="10" eb="11">
      <t>テン</t>
    </rPh>
    <phoneticPr fontId="2"/>
  </si>
  <si>
    <t>V・ドラッグ松任東店</t>
    <rPh sb="6" eb="8">
      <t>マツトウ</t>
    </rPh>
    <rPh sb="8" eb="9">
      <t>ヒガシ</t>
    </rPh>
    <rPh sb="9" eb="10">
      <t>テン</t>
    </rPh>
    <phoneticPr fontId="3"/>
  </si>
  <si>
    <t>ドラッグセイムス稲葉店</t>
    <rPh sb="8" eb="10">
      <t>イナバ</t>
    </rPh>
    <rPh sb="10" eb="11">
      <t>テン</t>
    </rPh>
    <phoneticPr fontId="3"/>
  </si>
  <si>
    <t>ツルハドラッグ河北店</t>
    <rPh sb="7" eb="9">
      <t>カワキタ</t>
    </rPh>
    <rPh sb="9" eb="10">
      <t>テン</t>
    </rPh>
    <phoneticPr fontId="3"/>
  </si>
  <si>
    <t>ツルハドラッグ大内店</t>
    <rPh sb="9" eb="10">
      <t>テン</t>
    </rPh>
    <phoneticPr fontId="2"/>
  </si>
  <si>
    <t>くすりのレディ井口店</t>
  </si>
  <si>
    <t>V・ドラッグ蟹江店</t>
    <rPh sb="8" eb="9">
      <t>テン</t>
    </rPh>
    <phoneticPr fontId="2"/>
  </si>
  <si>
    <t>V・ドラッグ長島店</t>
    <rPh sb="8" eb="9">
      <t>テン</t>
    </rPh>
    <phoneticPr fontId="2"/>
  </si>
  <si>
    <t>ウェルネス出雲中野店</t>
    <rPh sb="5" eb="7">
      <t>イズモ</t>
    </rPh>
    <phoneticPr fontId="3"/>
  </si>
  <si>
    <t>V・ドラッグ武豊店</t>
    <rPh sb="8" eb="9">
      <t>テン</t>
    </rPh>
    <phoneticPr fontId="2"/>
  </si>
  <si>
    <t>ドラッグユタカ南陽店</t>
    <rPh sb="9" eb="10">
      <t>テン</t>
    </rPh>
    <phoneticPr fontId="2"/>
  </si>
  <si>
    <t>V・ドラッグ越前店</t>
    <rPh sb="8" eb="9">
      <t>テン</t>
    </rPh>
    <phoneticPr fontId="2"/>
  </si>
  <si>
    <t>ドラッグセイムス吉川さくら通り店</t>
    <rPh sb="15" eb="16">
      <t>テン</t>
    </rPh>
    <phoneticPr fontId="2"/>
  </si>
  <si>
    <t>薬王堂由利本荘大内店</t>
  </si>
  <si>
    <t>薬王堂由利本荘荒町店</t>
    <rPh sb="9" eb="10">
      <t>テン</t>
    </rPh>
    <phoneticPr fontId="2"/>
  </si>
  <si>
    <t>V・ドラッグ大垣西店</t>
    <rPh sb="9" eb="10">
      <t>テン</t>
    </rPh>
    <phoneticPr fontId="2"/>
  </si>
  <si>
    <t>ツルハドラッグ村山西店</t>
    <rPh sb="9" eb="10">
      <t>ニシ</t>
    </rPh>
    <rPh sb="10" eb="11">
      <t>テン</t>
    </rPh>
    <phoneticPr fontId="2"/>
  </si>
  <si>
    <t>V・ドラッグ笠松店</t>
    <rPh sb="8" eb="9">
      <t>テン</t>
    </rPh>
    <phoneticPr fontId="2"/>
  </si>
  <si>
    <t>V・ドラッグ二瀬店</t>
    <rPh sb="8" eb="9">
      <t>テン</t>
    </rPh>
    <phoneticPr fontId="2"/>
  </si>
  <si>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</si>
  <si>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</si>
  <si>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</si>
  <si>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</si>
  <si>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</si>
  <si>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</si>
  <si>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</si>
  <si>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</si>
  <si>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</si>
  <si>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サトー商会南小泉店</t>
    <rPh sb="3" eb="5">
      <t>ショウカイ</t>
    </rPh>
    <rPh sb="5" eb="6">
      <t>ミナミ</t>
    </rPh>
    <rPh sb="6" eb="8">
      <t>コイズミ</t>
    </rPh>
    <rPh sb="8" eb="9">
      <t>テン</t>
    </rPh>
    <phoneticPr fontId="2"/>
  </si>
  <si>
    <t>ツルハドラッグ鹿島台店</t>
  </si>
  <si>
    <t>セイムス古川東店</t>
  </si>
  <si>
    <t>ツルハドラッグ南幌店</t>
  </si>
  <si>
    <t>クリエイトS・D足立綾瀬店</t>
    <rPh sb="8" eb="10">
      <t>アダチ</t>
    </rPh>
    <rPh sb="10" eb="13">
      <t>アヤセテン</t>
    </rPh>
    <phoneticPr fontId="3"/>
  </si>
  <si>
    <t>ツルハドラッグ石巻鹿又店</t>
    <rPh sb="7" eb="9">
      <t>イシノマキ</t>
    </rPh>
    <rPh sb="9" eb="10">
      <t>シカ</t>
    </rPh>
    <rPh sb="10" eb="11">
      <t>マタ</t>
    </rPh>
    <rPh sb="11" eb="12">
      <t>テン</t>
    </rPh>
    <phoneticPr fontId="3"/>
  </si>
  <si>
    <t>薬王堂能代寺向店</t>
    <rPh sb="0" eb="1">
      <t>クスリ</t>
    </rPh>
    <rPh sb="1" eb="2">
      <t>オウ</t>
    </rPh>
    <rPh sb="2" eb="3">
      <t>ドウ</t>
    </rPh>
    <rPh sb="3" eb="5">
      <t>ノシロ</t>
    </rPh>
    <rPh sb="5" eb="6">
      <t>テラ</t>
    </rPh>
    <rPh sb="6" eb="7">
      <t>ム</t>
    </rPh>
    <rPh sb="7" eb="8">
      <t>テン</t>
    </rPh>
    <phoneticPr fontId="3"/>
  </si>
  <si>
    <t>ツルハドラッグ大河原店</t>
    <rPh sb="7" eb="10">
      <t>オオカワラ</t>
    </rPh>
    <rPh sb="10" eb="11">
      <t>テン</t>
    </rPh>
    <phoneticPr fontId="3"/>
  </si>
  <si>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</si>
  <si>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</si>
  <si>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V・ドラッグ宝神店</t>
    <rPh sb="6" eb="7">
      <t>タカラ</t>
    </rPh>
    <rPh sb="7" eb="8">
      <t>カミ</t>
    </rPh>
    <rPh sb="8" eb="9">
      <t>テン</t>
    </rPh>
    <phoneticPr fontId="3"/>
  </si>
  <si>
    <t>ツルハドラッグ宮城山元店</t>
    <rPh sb="7" eb="9">
      <t>ミヤギ</t>
    </rPh>
    <rPh sb="9" eb="11">
      <t>ヤマモト</t>
    </rPh>
    <rPh sb="11" eb="12">
      <t>テン</t>
    </rPh>
    <phoneticPr fontId="3"/>
  </si>
  <si>
    <t>ツルハドラッグ新潟彩野店</t>
    <rPh sb="7" eb="9">
      <t>ニイガタ</t>
    </rPh>
    <rPh sb="9" eb="11">
      <t>アヤノ</t>
    </rPh>
    <rPh sb="11" eb="12">
      <t>ミセ</t>
    </rPh>
    <phoneticPr fontId="3"/>
  </si>
  <si>
    <t>クリエイトS・D川和町店</t>
    <rPh sb="11" eb="12">
      <t>テン</t>
    </rPh>
    <phoneticPr fontId="3"/>
  </si>
  <si>
    <t>V・ドラッグ川越店</t>
    <rPh sb="6" eb="8">
      <t>カワゴエ</t>
    </rPh>
    <rPh sb="8" eb="9">
      <t>テン</t>
    </rPh>
    <phoneticPr fontId="3"/>
  </si>
  <si>
    <t>クリエイトS・D横浜別所五丁目店</t>
  </si>
  <si>
    <t>ツルハドラッグ男鹿船川店</t>
    <rPh sb="7" eb="8">
      <t>オトコ</t>
    </rPh>
    <rPh sb="8" eb="9">
      <t>シカ</t>
    </rPh>
    <rPh sb="9" eb="10">
      <t>フネ</t>
    </rPh>
    <rPh sb="10" eb="11">
      <t>カワ</t>
    </rPh>
    <rPh sb="11" eb="12">
      <t>テン</t>
    </rPh>
    <phoneticPr fontId="3"/>
  </si>
  <si>
    <t>ツルハドラッグ伏古11条店</t>
    <rPh sb="7" eb="8">
      <t>フ</t>
    </rPh>
    <rPh sb="8" eb="9">
      <t>コ</t>
    </rPh>
    <rPh sb="11" eb="12">
      <t>ジョウ</t>
    </rPh>
    <rPh sb="12" eb="13">
      <t>テン</t>
    </rPh>
    <phoneticPr fontId="3"/>
  </si>
  <si>
    <t>ツルハドラッグ南気仙沼店</t>
  </si>
  <si>
    <t>薬王堂柴田槻木店</t>
    <rPh sb="0" eb="3">
      <t>ヤクオウドウ</t>
    </rPh>
    <rPh sb="3" eb="5">
      <t>シバタ</t>
    </rPh>
    <rPh sb="5" eb="6">
      <t>ツキ</t>
    </rPh>
    <rPh sb="6" eb="7">
      <t>キ</t>
    </rPh>
    <rPh sb="7" eb="8">
      <t>テン</t>
    </rPh>
    <phoneticPr fontId="3"/>
  </si>
  <si>
    <t>ツルハドラッグ青森桜川店</t>
    <rPh sb="7" eb="9">
      <t>アオモリ</t>
    </rPh>
    <rPh sb="9" eb="10">
      <t>サクラ</t>
    </rPh>
    <rPh sb="10" eb="11">
      <t>カワ</t>
    </rPh>
    <rPh sb="11" eb="12">
      <t>テン</t>
    </rPh>
    <phoneticPr fontId="3"/>
  </si>
  <si>
    <t>ツルハドラッグ仙台中田7丁目店</t>
    <rPh sb="7" eb="9">
      <t>センダイ</t>
    </rPh>
    <rPh sb="9" eb="11">
      <t>ナカタ</t>
    </rPh>
    <rPh sb="12" eb="14">
      <t>チョウメ</t>
    </rPh>
    <rPh sb="14" eb="15">
      <t>テン</t>
    </rPh>
    <phoneticPr fontId="3"/>
  </si>
  <si>
    <t>ツルハドラッグ富谷ひより台店</t>
  </si>
  <si>
    <t>ツルハドラッグ甲府向町店</t>
  </si>
  <si>
    <t>スギ薬局江戸川瑞江店</t>
  </si>
  <si>
    <t>ツルハドラッグ函館湯川西店</t>
    <rPh sb="7" eb="9">
      <t>ハコダテ</t>
    </rPh>
    <rPh sb="9" eb="11">
      <t>ユカワ</t>
    </rPh>
    <rPh sb="11" eb="12">
      <t>ニシ</t>
    </rPh>
    <rPh sb="12" eb="13">
      <t>テン</t>
    </rPh>
    <phoneticPr fontId="3"/>
  </si>
  <si>
    <t>クリエイトS･D栄鍛冶ヶ谷店</t>
  </si>
  <si>
    <t>ツルハドラッグ村上西店</t>
  </si>
  <si>
    <t>薬王堂山形川西店</t>
    <rPh sb="0" eb="3">
      <t>ヤクオウドウ</t>
    </rPh>
    <rPh sb="3" eb="5">
      <t>ヤマガタ</t>
    </rPh>
    <rPh sb="5" eb="7">
      <t>カワニシ</t>
    </rPh>
    <rPh sb="7" eb="8">
      <t>テン</t>
    </rPh>
    <phoneticPr fontId="3"/>
  </si>
  <si>
    <t>ツルハドラッグ宮城村田店</t>
  </si>
  <si>
    <t>ドラッグセイムス上尾井戸木店</t>
    <rPh sb="12" eb="13">
      <t>キ</t>
    </rPh>
    <phoneticPr fontId="3"/>
  </si>
  <si>
    <t>ツルハドラッグ新発田緑町店</t>
  </si>
  <si>
    <t>薬王堂にかほ象潟店</t>
  </si>
  <si>
    <t>クスリのアオキ潟端店</t>
    <rPh sb="7" eb="8">
      <t>ガタ</t>
    </rPh>
    <rPh sb="8" eb="9">
      <t>ハタ</t>
    </rPh>
    <rPh sb="9" eb="10">
      <t>テン</t>
    </rPh>
    <phoneticPr fontId="3"/>
  </si>
  <si>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</si>
  <si>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</si>
  <si>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</si>
  <si>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</si>
  <si>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</si>
  <si>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</si>
  <si>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</si>
  <si>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</si>
  <si>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V・ドラッグ岡崎医療センター前薬局</t>
    <rPh sb="8" eb="10">
      <t>イリョウ</t>
    </rPh>
    <rPh sb="14" eb="15">
      <t>マエ</t>
    </rPh>
    <rPh sb="15" eb="17">
      <t>ヤッキョク</t>
    </rPh>
    <phoneticPr fontId="16"/>
  </si>
  <si>
    <t>薬王堂角館下菅沢店</t>
  </si>
  <si>
    <t>ヤマザワ谷地店</t>
  </si>
  <si>
    <t>ツルハドラッグ新川3条店</t>
    <rPh sb="7" eb="9">
      <t>シンカワ</t>
    </rPh>
    <rPh sb="10" eb="11">
      <t>ジョウ</t>
    </rPh>
    <rPh sb="11" eb="12">
      <t>ミセ</t>
    </rPh>
    <phoneticPr fontId="3"/>
  </si>
  <si>
    <t>ツルハドラッグ大槌店</t>
    <rPh sb="7" eb="10">
      <t>オオツチテン</t>
    </rPh>
    <phoneticPr fontId="3"/>
  </si>
  <si>
    <t>ツルハドラッグ角館店</t>
  </si>
  <si>
    <t>V・ドラッグ鳴子北店</t>
  </si>
  <si>
    <t>ツルハドラッグ青森本町４丁目店</t>
  </si>
  <si>
    <t>スギ薬局 都島中通店</t>
  </si>
  <si>
    <t>小坂町豚舎</t>
    <rPh sb="0" eb="2">
      <t>コサカ</t>
    </rPh>
    <rPh sb="2" eb="3">
      <t>マチ</t>
    </rPh>
    <rPh sb="3" eb="4">
      <t>トン</t>
    </rPh>
    <rPh sb="4" eb="5">
      <t>シャ</t>
    </rPh>
    <phoneticPr fontId="3"/>
  </si>
  <si>
    <t>堆肥舎</t>
    <rPh sb="0" eb="2">
      <t>タイヒ</t>
    </rPh>
    <rPh sb="2" eb="3">
      <t>シャ</t>
    </rPh>
    <phoneticPr fontId="3"/>
  </si>
  <si>
    <t>ぶなしめじ生産施設</t>
    <rPh sb="5" eb="7">
      <t>セイサン</t>
    </rPh>
    <rPh sb="7" eb="9">
      <t>シセツ</t>
    </rPh>
    <phoneticPr fontId="3"/>
  </si>
  <si>
    <t>アド・ワン・ファーム丘珠農場</t>
  </si>
  <si>
    <t>早坂牧場牛舎</t>
  </si>
  <si>
    <t>黒川牧場VMS牛舎</t>
  </si>
  <si>
    <t>函館どっぐ中央変電所</t>
  </si>
  <si>
    <t>SDTソーラーパワー山口発電所</t>
  </si>
  <si>
    <t>プラージュ古川駅東店</t>
  </si>
  <si>
    <t>セントラルフィットネスクラブ名取仙台南店</t>
    <rPh sb="14" eb="16">
      <t>ナトリ</t>
    </rPh>
    <rPh sb="16" eb="18">
      <t>センダイ</t>
    </rPh>
    <rPh sb="18" eb="20">
      <t>ミナミテン</t>
    </rPh>
    <phoneticPr fontId="3"/>
  </si>
  <si>
    <t>セントラルフィットネスクラブ蘇我店</t>
  </si>
  <si>
    <t>習志野配送センター</t>
    <rPh sb="0" eb="3">
      <t>ナラシノ</t>
    </rPh>
    <rPh sb="3" eb="5">
      <t>ハイソウ</t>
    </rPh>
    <phoneticPr fontId="3"/>
  </si>
  <si>
    <t>ベア・ロジコ天童低温物流センター</t>
    <rPh sb="6" eb="8">
      <t>テンドウ</t>
    </rPh>
    <rPh sb="8" eb="10">
      <t>テイオン</t>
    </rPh>
    <rPh sb="10" eb="12">
      <t>ブツリュウ</t>
    </rPh>
    <phoneticPr fontId="3"/>
  </si>
  <si>
    <t>ひまわり第二保育園（Ⅰ期）</t>
    <rPh sb="4" eb="6">
      <t>ダイニ</t>
    </rPh>
    <rPh sb="6" eb="9">
      <t>ホイクエン</t>
    </rPh>
    <rPh sb="11" eb="12">
      <t>キ</t>
    </rPh>
    <phoneticPr fontId="3"/>
  </si>
  <si>
    <t>浦和すみれ幼稚園</t>
    <rPh sb="0" eb="2">
      <t>ウラワ</t>
    </rPh>
    <rPh sb="5" eb="8">
      <t>ヨウチエン</t>
    </rPh>
    <phoneticPr fontId="3"/>
  </si>
  <si>
    <t>幼稚園</t>
    <rPh sb="0" eb="3">
      <t>ヨウチエン</t>
    </rPh>
    <phoneticPr fontId="2"/>
  </si>
  <si>
    <t>なないろ保育園</t>
    <rPh sb="4" eb="7">
      <t>ホイクエン</t>
    </rPh>
    <phoneticPr fontId="3"/>
  </si>
  <si>
    <t>越谷こども園</t>
    <rPh sb="0" eb="2">
      <t>コシガヤ</t>
    </rPh>
    <rPh sb="5" eb="6">
      <t>エン</t>
    </rPh>
    <phoneticPr fontId="3"/>
  </si>
  <si>
    <t>若草保育園</t>
    <rPh sb="0" eb="2">
      <t>ワカクサ</t>
    </rPh>
    <rPh sb="2" eb="5">
      <t>ホイクエン</t>
    </rPh>
    <phoneticPr fontId="3"/>
  </si>
  <si>
    <t>仁愛幼育園</t>
    <rPh sb="0" eb="2">
      <t>ジンアイ</t>
    </rPh>
    <rPh sb="2" eb="3">
      <t>ヨウ</t>
    </rPh>
    <rPh sb="3" eb="4">
      <t>イク</t>
    </rPh>
    <rPh sb="4" eb="5">
      <t>エン</t>
    </rPh>
    <phoneticPr fontId="3"/>
  </si>
  <si>
    <t>ささめ保育園</t>
    <rPh sb="3" eb="6">
      <t>ホイクエン</t>
    </rPh>
    <phoneticPr fontId="3"/>
  </si>
  <si>
    <t>越谷保育さくらの森みさと幼稚園</t>
    <rPh sb="0" eb="1">
      <t>コシ</t>
    </rPh>
    <rPh sb="1" eb="2">
      <t>タニ</t>
    </rPh>
    <rPh sb="2" eb="4">
      <t>ホイク</t>
    </rPh>
    <rPh sb="8" eb="9">
      <t>モリ</t>
    </rPh>
    <phoneticPr fontId="3"/>
  </si>
  <si>
    <t>佐賀あかつき保育園（Ⅰ期）</t>
    <rPh sb="11" eb="12">
      <t>キ</t>
    </rPh>
    <phoneticPr fontId="3"/>
  </si>
  <si>
    <t>玉縄子どもセンター</t>
  </si>
  <si>
    <t>浜山保育園</t>
    <rPh sb="0" eb="1">
      <t>ハマ</t>
    </rPh>
    <rPh sb="1" eb="2">
      <t>ヤマ</t>
    </rPh>
    <rPh sb="2" eb="5">
      <t>ホイクエン</t>
    </rPh>
    <phoneticPr fontId="3"/>
  </si>
  <si>
    <t>エンヂェルハート保育園</t>
  </si>
  <si>
    <t>第2みさとしらゆり保育園</t>
  </si>
  <si>
    <t>高和保育園</t>
  </si>
  <si>
    <t>中川保育園</t>
  </si>
  <si>
    <t>河原木中央保育園</t>
    <rPh sb="0" eb="2">
      <t>カワラ</t>
    </rPh>
    <phoneticPr fontId="3"/>
  </si>
  <si>
    <t>おおぼし保育園</t>
    <rPh sb="4" eb="7">
      <t>ホイクエン</t>
    </rPh>
    <phoneticPr fontId="3"/>
  </si>
  <si>
    <t>新子安方面保育所</t>
  </si>
  <si>
    <t>渋谷教育学園浦安こども園</t>
  </si>
  <si>
    <t>キッズルームにこにこ</t>
  </si>
  <si>
    <t>越谷保育専門学校認定こども園さくらの森</t>
    <rPh sb="0" eb="2">
      <t>コシガヤ</t>
    </rPh>
    <rPh sb="2" eb="4">
      <t>ホイク</t>
    </rPh>
    <rPh sb="4" eb="6">
      <t>センモン</t>
    </rPh>
    <rPh sb="6" eb="8">
      <t>ガッコウ</t>
    </rPh>
    <phoneticPr fontId="3"/>
  </si>
  <si>
    <t>認定こども園</t>
  </si>
  <si>
    <t>学校法人若杉幼稚園</t>
    <rPh sb="0" eb="2">
      <t>ガッコウ</t>
    </rPh>
    <rPh sb="2" eb="4">
      <t>ホウジン</t>
    </rPh>
    <rPh sb="4" eb="6">
      <t>ワカスギ</t>
    </rPh>
    <rPh sb="6" eb="9">
      <t>ヨウチエン</t>
    </rPh>
    <phoneticPr fontId="3"/>
  </si>
  <si>
    <t>尻内保育園</t>
    <rPh sb="0" eb="1">
      <t>シリ</t>
    </rPh>
    <rPh sb="1" eb="2">
      <t>ウチ</t>
    </rPh>
    <rPh sb="2" eb="5">
      <t>ホイクエン</t>
    </rPh>
    <phoneticPr fontId="3"/>
  </si>
  <si>
    <t>保育園七色のみち</t>
  </si>
  <si>
    <t>城谷保育所</t>
    <rPh sb="0" eb="1">
      <t>シロ</t>
    </rPh>
    <rPh sb="1" eb="2">
      <t>タニ</t>
    </rPh>
    <rPh sb="2" eb="4">
      <t>ホイク</t>
    </rPh>
    <rPh sb="4" eb="5">
      <t>ショ</t>
    </rPh>
    <phoneticPr fontId="3"/>
  </si>
  <si>
    <t>あすなろ第２保育園</t>
  </si>
  <si>
    <t>八幡浜幼稚園計画</t>
  </si>
  <si>
    <t>ゆきのこ保育園</t>
  </si>
  <si>
    <t>光禅寺認定こども園</t>
  </si>
  <si>
    <t>クロスモール新琴似（保育所棟）</t>
    <rPh sb="10" eb="12">
      <t>ホイク</t>
    </rPh>
    <rPh sb="12" eb="13">
      <t>ショ</t>
    </rPh>
    <rPh sb="13" eb="14">
      <t>トウ</t>
    </rPh>
    <phoneticPr fontId="2"/>
  </si>
  <si>
    <t>ユーホー向島店</t>
  </si>
  <si>
    <t>ユーホー松永店</t>
  </si>
  <si>
    <t>ユーホー瀬戸店</t>
  </si>
  <si>
    <t>ユーホー三次店</t>
  </si>
  <si>
    <t>ユーホー神辺店</t>
  </si>
  <si>
    <t>ユーホー伊勢丘店本館</t>
    <rPh sb="4" eb="6">
      <t>イセ</t>
    </rPh>
    <rPh sb="6" eb="7">
      <t>オカ</t>
    </rPh>
    <rPh sb="7" eb="8">
      <t>テン</t>
    </rPh>
    <rPh sb="8" eb="10">
      <t>ホンカン</t>
    </rPh>
    <phoneticPr fontId="3"/>
  </si>
  <si>
    <t>ユーホー伊勢丘店ペットショップ</t>
    <rPh sb="4" eb="6">
      <t>イセ</t>
    </rPh>
    <rPh sb="6" eb="7">
      <t>オカ</t>
    </rPh>
    <rPh sb="7" eb="8">
      <t>テン</t>
    </rPh>
    <phoneticPr fontId="3"/>
  </si>
  <si>
    <t>ジュンテンドー高屋店　</t>
    <rPh sb="7" eb="9">
      <t>タカヤ</t>
    </rPh>
    <rPh sb="9" eb="10">
      <t>テン</t>
    </rPh>
    <phoneticPr fontId="3"/>
  </si>
  <si>
    <t>ジュンテンドー岡山神崎店</t>
    <rPh sb="7" eb="9">
      <t>オカヤマ</t>
    </rPh>
    <rPh sb="9" eb="11">
      <t>カンザキ</t>
    </rPh>
    <rPh sb="11" eb="12">
      <t>テン</t>
    </rPh>
    <phoneticPr fontId="3"/>
  </si>
  <si>
    <t>ジュンテンドー南岩国店</t>
    <rPh sb="7" eb="8">
      <t>ミナミ</t>
    </rPh>
    <rPh sb="8" eb="10">
      <t>イワクニ</t>
    </rPh>
    <rPh sb="10" eb="11">
      <t>テン</t>
    </rPh>
    <phoneticPr fontId="3"/>
  </si>
  <si>
    <t>ジュンテンドー大崎店</t>
    <rPh sb="7" eb="9">
      <t>オオサキ</t>
    </rPh>
    <rPh sb="9" eb="10">
      <t>テン</t>
    </rPh>
    <phoneticPr fontId="3"/>
  </si>
  <si>
    <t>ジュンテンドー廿日市店</t>
    <rPh sb="7" eb="10">
      <t>ハツカイチ</t>
    </rPh>
    <rPh sb="10" eb="11">
      <t>テン</t>
    </rPh>
    <phoneticPr fontId="3"/>
  </si>
  <si>
    <t>ジュンテンドー中庄店</t>
    <rPh sb="9" eb="10">
      <t>テン</t>
    </rPh>
    <phoneticPr fontId="2"/>
  </si>
  <si>
    <t>カインズモール大利根Aカインズ棟</t>
    <rPh sb="7" eb="10">
      <t>オオトネ</t>
    </rPh>
    <rPh sb="15" eb="16">
      <t>トウ</t>
    </rPh>
    <phoneticPr fontId="3"/>
  </si>
  <si>
    <t>カインズ玉造店</t>
    <rPh sb="6" eb="7">
      <t>テン</t>
    </rPh>
    <phoneticPr fontId="2"/>
  </si>
  <si>
    <t>ニトリ大崎店</t>
    <rPh sb="3" eb="5">
      <t>オオサキ</t>
    </rPh>
    <rPh sb="5" eb="6">
      <t>ミセ</t>
    </rPh>
    <phoneticPr fontId="3"/>
  </si>
  <si>
    <t>ニトリ秋田大仙店</t>
    <rPh sb="3" eb="5">
      <t>アキタ</t>
    </rPh>
    <rPh sb="5" eb="7">
      <t>ダイセン</t>
    </rPh>
    <rPh sb="7" eb="8">
      <t>ミセ</t>
    </rPh>
    <phoneticPr fontId="3"/>
  </si>
  <si>
    <t>ニトリ上越店</t>
    <rPh sb="3" eb="5">
      <t>ジョウエツ</t>
    </rPh>
    <rPh sb="5" eb="6">
      <t>テン</t>
    </rPh>
    <phoneticPr fontId="3"/>
  </si>
  <si>
    <t>カインズ市原店</t>
    <rPh sb="4" eb="7">
      <t>イチハラテン</t>
    </rPh>
    <phoneticPr fontId="3"/>
  </si>
  <si>
    <t>ニトリ木更津店</t>
    <rPh sb="3" eb="6">
      <t>キサラヅ</t>
    </rPh>
    <rPh sb="6" eb="7">
      <t>テン</t>
    </rPh>
    <phoneticPr fontId="3"/>
  </si>
  <si>
    <t>エンチョー豊橋店</t>
    <rPh sb="5" eb="7">
      <t>トヨハシ</t>
    </rPh>
    <rPh sb="7" eb="8">
      <t>テン</t>
    </rPh>
    <phoneticPr fontId="3"/>
  </si>
  <si>
    <t>ニトリ仙台新港店</t>
    <rPh sb="3" eb="5">
      <t>センダイ</t>
    </rPh>
    <rPh sb="5" eb="7">
      <t>シンコウ</t>
    </rPh>
    <rPh sb="7" eb="8">
      <t>テン</t>
    </rPh>
    <phoneticPr fontId="3"/>
  </si>
  <si>
    <t>カインズ宇都宮店</t>
    <rPh sb="4" eb="7">
      <t>ウツノミヤ</t>
    </rPh>
    <rPh sb="7" eb="8">
      <t>テン</t>
    </rPh>
    <phoneticPr fontId="3"/>
  </si>
  <si>
    <t>ジュンテンドー熊野店</t>
    <rPh sb="7" eb="9">
      <t>クマノ</t>
    </rPh>
    <rPh sb="9" eb="10">
      <t>テン</t>
    </rPh>
    <phoneticPr fontId="3"/>
  </si>
  <si>
    <t>カインズホーム半田店</t>
    <rPh sb="7" eb="9">
      <t>ハンダ</t>
    </rPh>
    <rPh sb="9" eb="10">
      <t>テン</t>
    </rPh>
    <phoneticPr fontId="3"/>
  </si>
  <si>
    <t>カインズホーム佐倉店</t>
    <rPh sb="7" eb="10">
      <t>サクラテン</t>
    </rPh>
    <phoneticPr fontId="3"/>
  </si>
  <si>
    <t>カインズホーム高坂店</t>
    <rPh sb="7" eb="9">
      <t>タカサカ</t>
    </rPh>
    <rPh sb="9" eb="10">
      <t>テン</t>
    </rPh>
    <phoneticPr fontId="3"/>
  </si>
  <si>
    <t>ホーマック広面店</t>
    <rPh sb="5" eb="6">
      <t>ヒロ</t>
    </rPh>
    <rPh sb="6" eb="7">
      <t>オモテ</t>
    </rPh>
    <rPh sb="7" eb="8">
      <t>テン</t>
    </rPh>
    <phoneticPr fontId="3"/>
  </si>
  <si>
    <t>スーパービバホーム岩槻店パーゴラ棟</t>
    <rPh sb="16" eb="17">
      <t>トウ</t>
    </rPh>
    <phoneticPr fontId="2"/>
  </si>
  <si>
    <t>ジュンテンドー深溝店</t>
    <rPh sb="7" eb="8">
      <t>フカ</t>
    </rPh>
    <rPh sb="8" eb="9">
      <t>ミゾ</t>
    </rPh>
    <rPh sb="9" eb="10">
      <t>テン</t>
    </rPh>
    <phoneticPr fontId="3"/>
  </si>
  <si>
    <t>カインズ浦和美園店</t>
    <rPh sb="4" eb="6">
      <t>ウラワ</t>
    </rPh>
    <rPh sb="6" eb="8">
      <t>ミソノ</t>
    </rPh>
    <rPh sb="8" eb="9">
      <t>テン</t>
    </rPh>
    <phoneticPr fontId="3"/>
  </si>
  <si>
    <t>HIひろせスーパーコンボ菊陽店</t>
    <rPh sb="12" eb="14">
      <t>キクヨウ</t>
    </rPh>
    <rPh sb="14" eb="15">
      <t>テン</t>
    </rPh>
    <phoneticPr fontId="3"/>
  </si>
  <si>
    <t>スーパービバホーム春日部店</t>
    <rPh sb="9" eb="12">
      <t>カスカベ</t>
    </rPh>
    <rPh sb="12" eb="13">
      <t>テン</t>
    </rPh>
    <phoneticPr fontId="3"/>
  </si>
  <si>
    <t>カインズ下妻店</t>
    <rPh sb="4" eb="6">
      <t>シモヅマ</t>
    </rPh>
    <rPh sb="6" eb="7">
      <t>テン</t>
    </rPh>
    <phoneticPr fontId="3"/>
  </si>
  <si>
    <t>ホームセンター山新土浦店</t>
    <rPh sb="7" eb="9">
      <t>ヤマシン</t>
    </rPh>
    <rPh sb="9" eb="11">
      <t>ツチウラ</t>
    </rPh>
    <rPh sb="11" eb="12">
      <t>テン</t>
    </rPh>
    <phoneticPr fontId="3"/>
  </si>
  <si>
    <t>バロー松阪店</t>
    <rPh sb="3" eb="5">
      <t>マツサカ</t>
    </rPh>
    <rPh sb="5" eb="6">
      <t>テン</t>
    </rPh>
    <phoneticPr fontId="3"/>
  </si>
  <si>
    <t>カインズホーム船橋南習志野店</t>
    <rPh sb="7" eb="9">
      <t>フナバシ</t>
    </rPh>
    <rPh sb="9" eb="10">
      <t>ミナミ</t>
    </rPh>
    <rPh sb="10" eb="13">
      <t>ナラシノ</t>
    </rPh>
    <rPh sb="13" eb="14">
      <t>テン</t>
    </rPh>
    <phoneticPr fontId="3"/>
  </si>
  <si>
    <t>カインズホーム船橋南習志野店資材館</t>
    <rPh sb="7" eb="9">
      <t>フナバシ</t>
    </rPh>
    <rPh sb="9" eb="10">
      <t>ミナミ</t>
    </rPh>
    <rPh sb="10" eb="13">
      <t>ナラシノ</t>
    </rPh>
    <rPh sb="13" eb="14">
      <t>テン</t>
    </rPh>
    <rPh sb="14" eb="16">
      <t>シザイ</t>
    </rPh>
    <rPh sb="16" eb="17">
      <t>カン</t>
    </rPh>
    <phoneticPr fontId="3"/>
  </si>
  <si>
    <t>カインズ名古屋当知店</t>
    <rPh sb="4" eb="7">
      <t>ナゴヤ</t>
    </rPh>
    <rPh sb="9" eb="10">
      <t>テン</t>
    </rPh>
    <phoneticPr fontId="2"/>
  </si>
  <si>
    <t>HIひろせ明野店</t>
    <rPh sb="7" eb="8">
      <t>テン</t>
    </rPh>
    <phoneticPr fontId="2"/>
  </si>
  <si>
    <t>ホーマック留萌店</t>
    <rPh sb="7" eb="8">
      <t>テン</t>
    </rPh>
    <phoneticPr fontId="2"/>
  </si>
  <si>
    <t>ホーマックスーパーデポ横手店</t>
    <rPh sb="13" eb="14">
      <t>テン</t>
    </rPh>
    <phoneticPr fontId="2"/>
  </si>
  <si>
    <t>バロー北方店</t>
  </si>
  <si>
    <t>ホーマック倶知安町高砂店</t>
    <rPh sb="11" eb="12">
      <t>テン</t>
    </rPh>
    <phoneticPr fontId="2"/>
  </si>
  <si>
    <t>カインズ静岡清水店</t>
    <rPh sb="8" eb="9">
      <t>テン</t>
    </rPh>
    <phoneticPr fontId="2"/>
  </si>
  <si>
    <t>プラスワン長野店</t>
    <rPh sb="7" eb="8">
      <t>テン</t>
    </rPh>
    <phoneticPr fontId="2"/>
  </si>
  <si>
    <t>コメリパワー佐沼店</t>
  </si>
  <si>
    <t>ホーマックニコット藤代店</t>
    <rPh sb="9" eb="11">
      <t>フジシロ</t>
    </rPh>
    <rPh sb="11" eb="12">
      <t>テン</t>
    </rPh>
    <phoneticPr fontId="3"/>
  </si>
  <si>
    <t>DCMホーマック東苗穂店</t>
    <rPh sb="11" eb="12">
      <t>テン</t>
    </rPh>
    <phoneticPr fontId="2"/>
  </si>
  <si>
    <t>カインズ相模原愛川インター店</t>
  </si>
  <si>
    <t>ホーマックニコット当別太美店</t>
  </si>
  <si>
    <t>スーパービバホーム大垣店</t>
  </si>
  <si>
    <t>DCMホーマック中島店</t>
    <rPh sb="8" eb="10">
      <t>ナカジマ</t>
    </rPh>
    <rPh sb="10" eb="11">
      <t>テン</t>
    </rPh>
    <phoneticPr fontId="2"/>
  </si>
  <si>
    <t>DCMカーマ豊田五ケ丘店</t>
    <rPh sb="11" eb="12">
      <t>テン</t>
    </rPh>
    <phoneticPr fontId="3"/>
  </si>
  <si>
    <t>ホーマックニコット磯原木皿店</t>
  </si>
  <si>
    <t>HIヒロセスーパーコンボ竹田店</t>
    <rPh sb="12" eb="13">
      <t>タケ</t>
    </rPh>
    <rPh sb="13" eb="14">
      <t>タ</t>
    </rPh>
    <rPh sb="14" eb="15">
      <t>テン</t>
    </rPh>
    <phoneticPr fontId="3"/>
  </si>
  <si>
    <t>カインズ幕張店</t>
    <rPh sb="4" eb="6">
      <t>マクハリ</t>
    </rPh>
    <rPh sb="6" eb="7">
      <t>テン</t>
    </rPh>
    <phoneticPr fontId="3"/>
  </si>
  <si>
    <t>DCMホーマック菊水元町店</t>
  </si>
  <si>
    <t>コメリHC上越国分店</t>
  </si>
  <si>
    <t>カインズ宇都宮テクノポリス店</t>
    <rPh sb="4" eb="7">
      <t>ウツノミヤ</t>
    </rPh>
    <rPh sb="13" eb="14">
      <t>テン</t>
    </rPh>
    <phoneticPr fontId="16"/>
  </si>
  <si>
    <t>マルハンつくば店</t>
  </si>
  <si>
    <t>マルハン橿原北店</t>
    <rPh sb="4" eb="6">
      <t>カシハラ</t>
    </rPh>
    <rPh sb="6" eb="8">
      <t>キタテン</t>
    </rPh>
    <phoneticPr fontId="3"/>
  </si>
  <si>
    <t>マルハン宮崎店</t>
    <rPh sb="4" eb="6">
      <t>ミヤザキ</t>
    </rPh>
    <rPh sb="6" eb="7">
      <t>テン</t>
    </rPh>
    <phoneticPr fontId="3"/>
  </si>
  <si>
    <t>マルハン上小田井店</t>
    <rPh sb="4" eb="5">
      <t>ウエ</t>
    </rPh>
    <rPh sb="5" eb="7">
      <t>オダ</t>
    </rPh>
    <rPh sb="7" eb="8">
      <t>イ</t>
    </rPh>
    <rPh sb="8" eb="9">
      <t>テン</t>
    </rPh>
    <phoneticPr fontId="3"/>
  </si>
  <si>
    <t>P-ARK竹ノ塚店</t>
    <rPh sb="5" eb="6">
      <t>タケ</t>
    </rPh>
    <rPh sb="7" eb="8">
      <t>ヅカ</t>
    </rPh>
    <rPh sb="8" eb="9">
      <t>テン</t>
    </rPh>
    <phoneticPr fontId="3"/>
  </si>
  <si>
    <t>マルハン新世界店</t>
    <rPh sb="4" eb="7">
      <t>シンセカイ</t>
    </rPh>
    <rPh sb="7" eb="8">
      <t>テン</t>
    </rPh>
    <phoneticPr fontId="3"/>
  </si>
  <si>
    <t>ニラク渋川白井店</t>
    <rPh sb="7" eb="8">
      <t>テン</t>
    </rPh>
    <phoneticPr fontId="2"/>
  </si>
  <si>
    <t>オーナースロット館</t>
  </si>
  <si>
    <t>マルハン新発田店</t>
    <rPh sb="7" eb="8">
      <t>テン</t>
    </rPh>
    <phoneticPr fontId="2"/>
  </si>
  <si>
    <t>マルハン赤穂店</t>
    <rPh sb="6" eb="7">
      <t>テン</t>
    </rPh>
    <phoneticPr fontId="2"/>
  </si>
  <si>
    <t>ダイナム山口宇部店</t>
    <rPh sb="8" eb="9">
      <t>テン</t>
    </rPh>
    <phoneticPr fontId="2"/>
  </si>
  <si>
    <t>ダイナム宮城角田店</t>
  </si>
  <si>
    <t>マルハン光明池店</t>
    <rPh sb="4" eb="7">
      <t>コウミョウイケ</t>
    </rPh>
    <rPh sb="7" eb="8">
      <t>テン</t>
    </rPh>
    <phoneticPr fontId="3"/>
  </si>
  <si>
    <t>マルハン高槻店</t>
    <rPh sb="6" eb="7">
      <t>テン</t>
    </rPh>
    <phoneticPr fontId="2"/>
  </si>
  <si>
    <t>なないろ芥見店</t>
  </si>
  <si>
    <t>豊洲プロジェクト</t>
    <rPh sb="0" eb="2">
      <t>トヨス</t>
    </rPh>
    <phoneticPr fontId="3"/>
  </si>
  <si>
    <t>ダイナム山形天童店</t>
    <rPh sb="4" eb="6">
      <t>ヤマガタ</t>
    </rPh>
    <rPh sb="6" eb="9">
      <t>テンドウテン</t>
    </rPh>
    <phoneticPr fontId="3"/>
  </si>
  <si>
    <t>サテライト八代</t>
  </si>
  <si>
    <t>フェイス田川店</t>
  </si>
  <si>
    <t>プラスイーグル稚内店</t>
  </si>
  <si>
    <t>マルハン静岡店
遊技場棟：TNF　立駐棟：杭</t>
    <rPh sb="6" eb="7">
      <t>テン</t>
    </rPh>
    <phoneticPr fontId="2"/>
  </si>
  <si>
    <t>新高畠町立図書館</t>
    <rPh sb="0" eb="1">
      <t>シン</t>
    </rPh>
    <rPh sb="1" eb="2">
      <t>タカ</t>
    </rPh>
    <rPh sb="2" eb="3">
      <t>ハタ</t>
    </rPh>
    <rPh sb="3" eb="4">
      <t>マチ</t>
    </rPh>
    <rPh sb="4" eb="5">
      <t>リツ</t>
    </rPh>
    <rPh sb="5" eb="8">
      <t>トショカン</t>
    </rPh>
    <phoneticPr fontId="3"/>
  </si>
  <si>
    <t>SF宇部太陽光発電所</t>
    <rPh sb="2" eb="4">
      <t>ウベ</t>
    </rPh>
    <rPh sb="4" eb="6">
      <t>タイヨウ</t>
    </rPh>
    <rPh sb="6" eb="7">
      <t>ヒカリ</t>
    </rPh>
    <rPh sb="7" eb="9">
      <t>ハツデン</t>
    </rPh>
    <rPh sb="9" eb="10">
      <t>ショ</t>
    </rPh>
    <phoneticPr fontId="3"/>
  </si>
  <si>
    <t>北電系統用レドックフロー蓄電池計画</t>
  </si>
  <si>
    <t>発電所</t>
  </si>
  <si>
    <t>ハローズ乙島店テナント棟</t>
    <rPh sb="4" eb="5">
      <t>オツ</t>
    </rPh>
    <rPh sb="5" eb="6">
      <t>シマ</t>
    </rPh>
    <rPh sb="6" eb="7">
      <t>テン</t>
    </rPh>
    <rPh sb="11" eb="12">
      <t>トウ</t>
    </rPh>
    <phoneticPr fontId="3"/>
  </si>
  <si>
    <t>カインズモール大利根Dオートアールズ棟</t>
    <rPh sb="18" eb="19">
      <t>トウ</t>
    </rPh>
    <phoneticPr fontId="3"/>
  </si>
  <si>
    <t>三洋堂書店当知店</t>
    <rPh sb="0" eb="2">
      <t>サンヨウ</t>
    </rPh>
    <rPh sb="2" eb="3">
      <t>ドウ</t>
    </rPh>
    <rPh sb="3" eb="5">
      <t>ショテン</t>
    </rPh>
    <rPh sb="5" eb="7">
      <t>トウチ</t>
    </rPh>
    <rPh sb="7" eb="8">
      <t>テン</t>
    </rPh>
    <phoneticPr fontId="4"/>
  </si>
  <si>
    <t>物販店</t>
  </si>
  <si>
    <t>カメラの北村松井山手店</t>
    <rPh sb="4" eb="6">
      <t>キタムラ</t>
    </rPh>
    <rPh sb="6" eb="8">
      <t>マツイ</t>
    </rPh>
    <rPh sb="8" eb="10">
      <t>ヤマテ</t>
    </rPh>
    <rPh sb="10" eb="11">
      <t>テン</t>
    </rPh>
    <phoneticPr fontId="3"/>
  </si>
  <si>
    <t>ハローズ高松春日店テナント棟2</t>
    <rPh sb="13" eb="14">
      <t>トウ</t>
    </rPh>
    <phoneticPr fontId="2"/>
  </si>
  <si>
    <t>ハローズ西条飯岡テナント棟</t>
    <rPh sb="12" eb="13">
      <t>トウ</t>
    </rPh>
    <phoneticPr fontId="3"/>
  </si>
  <si>
    <t>イエローハット広面店南館</t>
    <rPh sb="7" eb="8">
      <t>ヒロ</t>
    </rPh>
    <rPh sb="8" eb="9">
      <t>オモテ</t>
    </rPh>
    <rPh sb="9" eb="10">
      <t>テン</t>
    </rPh>
    <rPh sb="10" eb="11">
      <t>ミナミ</t>
    </rPh>
    <rPh sb="11" eb="12">
      <t>カン</t>
    </rPh>
    <phoneticPr fontId="3"/>
  </si>
  <si>
    <t>伊豆フルーツパーク</t>
    <rPh sb="0" eb="2">
      <t>イズ</t>
    </rPh>
    <phoneticPr fontId="3"/>
  </si>
  <si>
    <t>JA東西しらかわ矢吹総合支店物販店</t>
    <rPh sb="2" eb="4">
      <t>トウザイ</t>
    </rPh>
    <rPh sb="8" eb="10">
      <t>ヤブキ</t>
    </rPh>
    <rPh sb="10" eb="12">
      <t>ソウゴウ</t>
    </rPh>
    <rPh sb="12" eb="14">
      <t>シテン</t>
    </rPh>
    <rPh sb="14" eb="17">
      <t>ブッパンテン</t>
    </rPh>
    <phoneticPr fontId="3"/>
  </si>
  <si>
    <t>ドコモショップ八潮店</t>
    <rPh sb="7" eb="9">
      <t>ヤシオ</t>
    </rPh>
    <rPh sb="9" eb="10">
      <t>テン</t>
    </rPh>
    <phoneticPr fontId="3"/>
  </si>
  <si>
    <t>なんじゃ村上越インター店</t>
    <rPh sb="4" eb="6">
      <t>ムラカミ</t>
    </rPh>
    <rPh sb="6" eb="7">
      <t>コシ</t>
    </rPh>
    <rPh sb="11" eb="12">
      <t>テン</t>
    </rPh>
    <phoneticPr fontId="3"/>
  </si>
  <si>
    <t>ドラッグトップス三田店</t>
  </si>
  <si>
    <t>マナベインテリアハーツ川西店</t>
    <rPh sb="11" eb="13">
      <t>カワニシ</t>
    </rPh>
    <rPh sb="13" eb="14">
      <t>テン</t>
    </rPh>
    <phoneticPr fontId="3"/>
  </si>
  <si>
    <t>イエローハット加美店</t>
    <rPh sb="7" eb="8">
      <t>カ</t>
    </rPh>
    <rPh sb="8" eb="9">
      <t>ミ</t>
    </rPh>
    <rPh sb="9" eb="10">
      <t>テン</t>
    </rPh>
    <phoneticPr fontId="3"/>
  </si>
  <si>
    <t>ラ・カーサ天童店</t>
    <rPh sb="5" eb="7">
      <t>テンドウ</t>
    </rPh>
    <rPh sb="7" eb="8">
      <t>ミセ</t>
    </rPh>
    <phoneticPr fontId="3"/>
  </si>
  <si>
    <t>庄交ショッピングセンター</t>
    <rPh sb="0" eb="2">
      <t>ショウコウ</t>
    </rPh>
    <phoneticPr fontId="3"/>
  </si>
  <si>
    <t>新鎌ヶ谷駅店舗</t>
    <rPh sb="0" eb="1">
      <t>シン</t>
    </rPh>
    <rPh sb="1" eb="2">
      <t>カマ</t>
    </rPh>
    <rPh sb="3" eb="4">
      <t>タニ</t>
    </rPh>
    <rPh sb="4" eb="5">
      <t>エキ</t>
    </rPh>
    <rPh sb="5" eb="7">
      <t>テンポ</t>
    </rPh>
    <phoneticPr fontId="3"/>
  </si>
  <si>
    <t>てらお八千代店</t>
    <rPh sb="3" eb="6">
      <t>ヤチヨ</t>
    </rPh>
    <rPh sb="6" eb="7">
      <t>テン</t>
    </rPh>
    <phoneticPr fontId="3"/>
  </si>
  <si>
    <t>ドコモショップ藤代店</t>
    <rPh sb="7" eb="9">
      <t>フジシロ</t>
    </rPh>
    <rPh sb="9" eb="10">
      <t>テン</t>
    </rPh>
    <phoneticPr fontId="3"/>
  </si>
  <si>
    <t>マックスバリュ滋賀店</t>
    <rPh sb="7" eb="9">
      <t>シガ</t>
    </rPh>
    <rPh sb="9" eb="10">
      <t>テン</t>
    </rPh>
    <phoneticPr fontId="3"/>
  </si>
  <si>
    <t>バロー甲府昭和店テナント棟</t>
    <rPh sb="5" eb="7">
      <t>ショウワ</t>
    </rPh>
    <rPh sb="7" eb="8">
      <t>テン</t>
    </rPh>
    <rPh sb="12" eb="13">
      <t>トウ</t>
    </rPh>
    <phoneticPr fontId="2"/>
  </si>
  <si>
    <t>マルエツ東松戸駅店</t>
    <rPh sb="4" eb="7">
      <t>ヒガシマツド</t>
    </rPh>
    <rPh sb="7" eb="8">
      <t>エキ</t>
    </rPh>
    <rPh sb="8" eb="9">
      <t>テン</t>
    </rPh>
    <phoneticPr fontId="2"/>
  </si>
  <si>
    <t>コムボックス大分</t>
    <rPh sb="6" eb="8">
      <t>オオイタ</t>
    </rPh>
    <phoneticPr fontId="2"/>
  </si>
  <si>
    <t>タイヤランド小名浜店</t>
    <rPh sb="9" eb="10">
      <t>テン</t>
    </rPh>
    <phoneticPr fontId="2"/>
  </si>
  <si>
    <t>ローソン清水店</t>
    <rPh sb="4" eb="6">
      <t>シミズ</t>
    </rPh>
    <rPh sb="6" eb="7">
      <t>テン</t>
    </rPh>
    <phoneticPr fontId="3"/>
  </si>
  <si>
    <t>バロー春江店（テナント棟）</t>
    <rPh sb="5" eb="6">
      <t>テン</t>
    </rPh>
    <rPh sb="11" eb="12">
      <t>トウ</t>
    </rPh>
    <phoneticPr fontId="2"/>
  </si>
  <si>
    <t>ハローズ住吉店テナント棟</t>
    <rPh sb="6" eb="7">
      <t>テン</t>
    </rPh>
    <rPh sb="11" eb="12">
      <t>トウ</t>
    </rPh>
    <phoneticPr fontId="2"/>
  </si>
  <si>
    <t>ヤマザワ寒河江プラザ店（テナント棟）</t>
    <rPh sb="16" eb="17">
      <t>トウ</t>
    </rPh>
    <phoneticPr fontId="2"/>
  </si>
  <si>
    <t>マルイ国府店（テナント棟）</t>
    <rPh sb="11" eb="12">
      <t>トウ</t>
    </rPh>
    <phoneticPr fontId="2"/>
  </si>
  <si>
    <t>キドキド学園南店</t>
  </si>
  <si>
    <t>八重田複合物販店舗</t>
  </si>
  <si>
    <t>マックスバリュ新発寒店（テナント棟）</t>
    <rPh sb="10" eb="11">
      <t>テン</t>
    </rPh>
    <rPh sb="16" eb="17">
      <t>トウ</t>
    </rPh>
    <phoneticPr fontId="2"/>
  </si>
  <si>
    <t>サンデーいわき泉店</t>
  </si>
  <si>
    <t>六町タカラスタンダードショールーム</t>
    <rPh sb="0" eb="1">
      <t>ロク</t>
    </rPh>
    <rPh sb="1" eb="2">
      <t>マチ</t>
    </rPh>
    <phoneticPr fontId="3"/>
  </si>
  <si>
    <t>平安神宮店舗</t>
    <rPh sb="0" eb="2">
      <t>ヘイアン</t>
    </rPh>
    <rPh sb="2" eb="4">
      <t>ジングウ</t>
    </rPh>
    <rPh sb="4" eb="6">
      <t>テンポ</t>
    </rPh>
    <phoneticPr fontId="3"/>
  </si>
  <si>
    <t>オートバックス東雲店</t>
    <rPh sb="7" eb="8">
      <t>ヒガシ</t>
    </rPh>
    <rPh sb="8" eb="9">
      <t>クモ</t>
    </rPh>
    <rPh sb="9" eb="10">
      <t>テン</t>
    </rPh>
    <phoneticPr fontId="3"/>
  </si>
  <si>
    <t>鴨沢塗料販売取扱所</t>
  </si>
  <si>
    <t>モダン・プロ倉敷店</t>
    <rPh sb="6" eb="9">
      <t>クラシキテン</t>
    </rPh>
    <phoneticPr fontId="2"/>
  </si>
  <si>
    <t>イエローハット利府店</t>
  </si>
  <si>
    <t>TSUTAYA利府店</t>
  </si>
  <si>
    <t>タウンプラザかねひでよなばる</t>
  </si>
  <si>
    <t>北綾瀬高架下店舗</t>
  </si>
  <si>
    <t>サンデーペットショップ城下店</t>
  </si>
  <si>
    <t>ケーズデンキ北上店</t>
  </si>
  <si>
    <t>ウィズ諏訪</t>
    <rPh sb="3" eb="5">
      <t>スワ</t>
    </rPh>
    <phoneticPr fontId="3"/>
  </si>
  <si>
    <t>本道の街サービスセンター</t>
    <rPh sb="0" eb="2">
      <t>ホンドウ</t>
    </rPh>
    <rPh sb="3" eb="4">
      <t>マチ</t>
    </rPh>
    <phoneticPr fontId="3"/>
  </si>
  <si>
    <t>JAめぐみの可児地域通所介護施設</t>
    <rPh sb="6" eb="8">
      <t>カニ</t>
    </rPh>
    <rPh sb="8" eb="10">
      <t>チイキ</t>
    </rPh>
    <rPh sb="10" eb="12">
      <t>ツウショ</t>
    </rPh>
    <rPh sb="12" eb="14">
      <t>カイゴ</t>
    </rPh>
    <rPh sb="14" eb="16">
      <t>シセツ</t>
    </rPh>
    <phoneticPr fontId="3"/>
  </si>
  <si>
    <t>協栄江戸川台年金ホーム ヴィラ・ナチュラ</t>
    <rPh sb="0" eb="2">
      <t>キョウエイ</t>
    </rPh>
    <rPh sb="2" eb="6">
      <t>エドガワダイ</t>
    </rPh>
    <rPh sb="6" eb="8">
      <t>ネンキン</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</si>
  <si>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</si>
  <si>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ライフコミュニティプラザ三沢</t>
    <rPh sb="12" eb="14">
      <t>ミサワ</t>
    </rPh>
    <phoneticPr fontId="3"/>
  </si>
  <si>
    <t>介護老人福祉施設さくらの里</t>
    <rPh sb="0" eb="2">
      <t>カイゴ</t>
    </rPh>
    <rPh sb="2" eb="4">
      <t>ロウジン</t>
    </rPh>
    <rPh sb="4" eb="6">
      <t>フクシ</t>
    </rPh>
    <rPh sb="6" eb="8">
      <t>シセツ</t>
    </rPh>
    <rPh sb="12" eb="13">
      <t>サト</t>
    </rPh>
    <phoneticPr fontId="3"/>
  </si>
  <si>
    <t>伊野福祉会ケアハウス</t>
    <rPh sb="0" eb="1">
      <t>イ</t>
    </rPh>
    <rPh sb="1" eb="2">
      <t>ノ</t>
    </rPh>
    <rPh sb="2" eb="4">
      <t>フクシ</t>
    </rPh>
    <rPh sb="4" eb="5">
      <t>カイ</t>
    </rPh>
    <phoneticPr fontId="3"/>
  </si>
  <si>
    <t>特別養護老人ホーム天神</t>
    <rPh sb="0" eb="2">
      <t>トクベツ</t>
    </rPh>
    <rPh sb="2" eb="4">
      <t>ヨウゴ</t>
    </rPh>
    <rPh sb="4" eb="6">
      <t>ロウジン</t>
    </rPh>
    <rPh sb="9" eb="11">
      <t>テンジン</t>
    </rPh>
    <phoneticPr fontId="3"/>
  </si>
  <si>
    <t>はしま特別養護老人ホーム</t>
    <rPh sb="3" eb="5">
      <t>トクベツ</t>
    </rPh>
    <rPh sb="5" eb="7">
      <t>ヨウゴ</t>
    </rPh>
    <rPh sb="7" eb="9">
      <t>ロウジン</t>
    </rPh>
    <phoneticPr fontId="3"/>
  </si>
  <si>
    <t>デイサービスまちなか</t>
  </si>
  <si>
    <t>戸田市新曽有料老人ホーム</t>
    <rPh sb="0" eb="3">
      <t>トダシ</t>
    </rPh>
    <rPh sb="3" eb="4">
      <t>シン</t>
    </rPh>
    <rPh sb="4" eb="5">
      <t>ソ</t>
    </rPh>
    <rPh sb="5" eb="7">
      <t>ユウリョウ</t>
    </rPh>
    <rPh sb="7" eb="9">
      <t>ロウジン</t>
    </rPh>
    <phoneticPr fontId="3"/>
  </si>
  <si>
    <t>ケアタウンいの</t>
  </si>
  <si>
    <t>西糀谷二丁目グループホーム</t>
    <rPh sb="0" eb="1">
      <t>ニシ</t>
    </rPh>
    <rPh sb="1" eb="2">
      <t>コウジ</t>
    </rPh>
    <rPh sb="2" eb="3">
      <t>タニ</t>
    </rPh>
    <rPh sb="3" eb="6">
      <t>ニチョウメ</t>
    </rPh>
    <phoneticPr fontId="3"/>
  </si>
  <si>
    <t>ふるさとホーム春日部武里</t>
  </si>
  <si>
    <t>グレースメイト練馬</t>
    <rPh sb="7" eb="9">
      <t>ネリマ</t>
    </rPh>
    <phoneticPr fontId="3"/>
  </si>
  <si>
    <t>座間2丁目老人ホーム</t>
    <rPh sb="5" eb="7">
      <t>ロウジン</t>
    </rPh>
    <phoneticPr fontId="2"/>
  </si>
  <si>
    <t>ローズガーデンやすぎ</t>
  </si>
  <si>
    <t>老人ホーム偕生園（Ⅰ期）</t>
  </si>
  <si>
    <t>グッドタイムリビング新浦安</t>
    <rPh sb="10" eb="13">
      <t>シンウラヤス</t>
    </rPh>
    <phoneticPr fontId="2"/>
  </si>
  <si>
    <t>老人ホーム偕生園（Ⅱ期）</t>
  </si>
  <si>
    <t>介護付き有料老人ホームさわやかあおい館</t>
  </si>
  <si>
    <t>特別養護老人ホーム偕生園（Ⅲ期）</t>
    <rPh sb="0" eb="2">
      <t>トクベツ</t>
    </rPh>
    <rPh sb="2" eb="4">
      <t>ヨウゴ</t>
    </rPh>
    <phoneticPr fontId="3"/>
  </si>
  <si>
    <t>介護予防センターさくら</t>
    <rPh sb="0" eb="2">
      <t>カイゴ</t>
    </rPh>
    <rPh sb="2" eb="4">
      <t>ヨボウ</t>
    </rPh>
    <phoneticPr fontId="3"/>
  </si>
  <si>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</si>
  <si>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</si>
  <si>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</si>
  <si>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</si>
  <si>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</si>
  <si>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</si>
  <si>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</si>
  <si>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北海道苫小牧市</t>
    <rPh sb="0" eb="3">
      <t>ホッカイドウ</t>
    </rPh>
    <phoneticPr fontId="2"/>
  </si>
  <si>
    <t>小名浜港東港地区石炭ターミナル</t>
  </si>
  <si>
    <t>MINI大阪南</t>
  </si>
  <si>
    <t>大阪府大阪市</t>
    <rPh sb="0" eb="3">
      <t>オオサカフ</t>
    </rPh>
    <phoneticPr fontId="2"/>
  </si>
  <si>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</si>
  <si>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</si>
  <si>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</si>
  <si>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</si>
  <si>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</si>
  <si>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</si>
  <si>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</si>
  <si>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医療法人美之会人工透析診療所</t>
  </si>
  <si>
    <t>株式会社北海道クボタ岩見沢営業所</t>
  </si>
  <si>
    <t>VM美原南インター店</t>
  </si>
  <si>
    <t>大阪府堺市</t>
    <rPh sb="0" eb="3">
      <t>オオサカフ</t>
    </rPh>
    <rPh sb="3" eb="5">
      <t>サカイシ</t>
    </rPh>
    <phoneticPr fontId="2"/>
  </si>
  <si>
    <t>2021.01</t>
  </si>
  <si>
    <t>ネクステージ丸池町ＰＪ</t>
  </si>
  <si>
    <t>㈱サエキ新三郷整備工場</t>
  </si>
  <si>
    <t>埼玉県三郷市</t>
    <rPh sb="0" eb="3">
      <t>サイタマケン</t>
    </rPh>
    <phoneticPr fontId="2"/>
  </si>
  <si>
    <t>キャニオンスパイス第2工場</t>
  </si>
  <si>
    <t>大阪府泉南市</t>
    <rPh sb="0" eb="3">
      <t>オオサカフ</t>
    </rPh>
    <phoneticPr fontId="2"/>
  </si>
  <si>
    <t>小西咲　佃工場</t>
  </si>
  <si>
    <t>富永商事㈱北海道支店物流センター</t>
  </si>
  <si>
    <t>広島西SC</t>
  </si>
  <si>
    <t>ヤマザワ高砂店</t>
  </si>
  <si>
    <t>マルイウエストランドA棟</t>
  </si>
  <si>
    <t>2021.02</t>
  </si>
  <si>
    <t>アルビス中村店</t>
  </si>
  <si>
    <t>㈱キタセキひたちなかSS</t>
  </si>
  <si>
    <t>WT</t>
  </si>
  <si>
    <t>BMW姫路支店／MINI姫路</t>
  </si>
  <si>
    <t>宮城県栗原市</t>
    <rPh sb="0" eb="3">
      <t>ミヤギケン</t>
    </rPh>
    <rPh sb="3" eb="6">
      <t>クリハラシ</t>
    </rPh>
    <phoneticPr fontId="2"/>
  </si>
  <si>
    <t>岩田産業　鳥栖工場</t>
  </si>
  <si>
    <t>佐賀県鳥栖市</t>
    <rPh sb="0" eb="3">
      <t>サガケン</t>
    </rPh>
    <phoneticPr fontId="2"/>
  </si>
  <si>
    <t>MCCポートアイランド工場建設工事</t>
  </si>
  <si>
    <t>オートバックス秋田店</t>
  </si>
  <si>
    <t>物販店</t>
    <rPh sb="0" eb="2">
      <t>ブッパン</t>
    </rPh>
    <rPh sb="2" eb="3">
      <t>ミセ</t>
    </rPh>
    <phoneticPr fontId="2"/>
  </si>
  <si>
    <t>2021.03</t>
  </si>
  <si>
    <t>京都府綴喜郡</t>
    <rPh sb="0" eb="3">
      <t>キョウトフ</t>
    </rPh>
    <phoneticPr fontId="2"/>
  </si>
  <si>
    <t>千葉県長生郡</t>
    <rPh sb="0" eb="3">
      <t>チバケン</t>
    </rPh>
    <phoneticPr fontId="2"/>
  </si>
  <si>
    <t>神奈川県伊勢原市</t>
    <rPh sb="0" eb="4">
      <t>カナガワケン</t>
    </rPh>
    <rPh sb="4" eb="8">
      <t>イセハラシ</t>
    </rPh>
    <phoneticPr fontId="2"/>
  </si>
  <si>
    <t>東京都葛飾区</t>
    <rPh sb="0" eb="3">
      <t>トウキョウト</t>
    </rPh>
    <rPh sb="3" eb="6">
      <t>カツシカク</t>
    </rPh>
    <phoneticPr fontId="2"/>
  </si>
  <si>
    <t>№</t>
    <phoneticPr fontId="2"/>
  </si>
  <si>
    <t>用途</t>
    <rPh sb="0" eb="2">
      <t>ヨウト</t>
    </rPh>
    <phoneticPr fontId="2"/>
  </si>
  <si>
    <t>（㎡）</t>
    <phoneticPr fontId="2"/>
  </si>
  <si>
    <t>（㎥）</t>
    <phoneticPr fontId="2"/>
  </si>
  <si>
    <t>店舗</t>
    <rPh sb="0" eb="2">
      <t>テンポ</t>
    </rPh>
    <phoneticPr fontId="2"/>
  </si>
  <si>
    <t>スーパーマーケット</t>
    <phoneticPr fontId="2"/>
  </si>
  <si>
    <t>S造</t>
    <phoneticPr fontId="2"/>
  </si>
  <si>
    <t>スーパーマーケット</t>
    <phoneticPr fontId="2"/>
  </si>
  <si>
    <t>スーパーマーケット</t>
    <phoneticPr fontId="2"/>
  </si>
  <si>
    <t>スーパーマーケット</t>
    <phoneticPr fontId="2"/>
  </si>
  <si>
    <t>カーディーラー</t>
    <phoneticPr fontId="2"/>
  </si>
  <si>
    <t>2005.01</t>
    <phoneticPr fontId="2"/>
  </si>
  <si>
    <t>ホームセンター</t>
    <phoneticPr fontId="2"/>
  </si>
  <si>
    <t>ドラッグストア</t>
    <phoneticPr fontId="2"/>
  </si>
  <si>
    <t>ディスカウントストア</t>
    <phoneticPr fontId="2"/>
  </si>
  <si>
    <t>コンビニエンスストア</t>
    <phoneticPr fontId="2"/>
  </si>
  <si>
    <t>その他店舗</t>
    <rPh sb="2" eb="3">
      <t>タ</t>
    </rPh>
    <rPh sb="3" eb="5">
      <t>テンポ</t>
    </rPh>
    <phoneticPr fontId="2"/>
  </si>
  <si>
    <t>万惣 八本松店</t>
  </si>
  <si>
    <t>スーパーマーケット</t>
    <phoneticPr fontId="2"/>
  </si>
  <si>
    <t>2005.10</t>
    <phoneticPr fontId="2"/>
  </si>
  <si>
    <t>2005.12</t>
    <phoneticPr fontId="2"/>
  </si>
  <si>
    <t>ショッピングモール</t>
    <phoneticPr fontId="2"/>
  </si>
  <si>
    <t>物販店</t>
    <phoneticPr fontId="2"/>
  </si>
  <si>
    <t>その他</t>
    <rPh sb="2" eb="3">
      <t>タ</t>
    </rPh>
    <phoneticPr fontId="2"/>
  </si>
  <si>
    <t>2007.10</t>
    <phoneticPr fontId="2"/>
  </si>
  <si>
    <t>ショッピングモール</t>
    <phoneticPr fontId="2"/>
  </si>
  <si>
    <t>ベトナム</t>
    <phoneticPr fontId="2"/>
  </si>
  <si>
    <t>-</t>
    <phoneticPr fontId="2"/>
  </si>
  <si>
    <t>スーパーマーケット</t>
    <phoneticPr fontId="2"/>
  </si>
  <si>
    <t>ドラッグストア</t>
    <phoneticPr fontId="2"/>
  </si>
  <si>
    <t>スーパーマーケット</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</si>
  <si>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</si>
  <si>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</si>
  <si>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</si>
  <si>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</si>
  <si>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</si>
  <si>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</si>
  <si>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</si>
  <si>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物販店</t>
    <phoneticPr fontId="2"/>
  </si>
  <si>
    <t>平屋建</t>
    <phoneticPr fontId="2"/>
  </si>
  <si>
    <t>2009.10</t>
    <phoneticPr fontId="2"/>
  </si>
  <si>
    <t>TNF+</t>
    <phoneticPr fontId="2"/>
  </si>
  <si>
    <t>スーパーマーケット</t>
    <phoneticPr fontId="2"/>
  </si>
  <si>
    <t>社会福祉施設</t>
    <rPh sb="0" eb="6">
      <t>シャカイフクシシセツ</t>
    </rPh>
    <phoneticPr fontId="2"/>
  </si>
  <si>
    <t>老人ホーム</t>
    <phoneticPr fontId="2"/>
  </si>
  <si>
    <t>ホームセンター</t>
    <phoneticPr fontId="4"/>
  </si>
  <si>
    <t>スーパーマーケット</t>
    <phoneticPr fontId="2"/>
  </si>
  <si>
    <t>2010.10</t>
    <phoneticPr fontId="2"/>
  </si>
  <si>
    <t>2010.10</t>
  </si>
  <si>
    <t>カーディーラー</t>
    <phoneticPr fontId="2"/>
  </si>
  <si>
    <t>2010.10</t>
    <phoneticPr fontId="2"/>
  </si>
  <si>
    <t>スーパーマーケット</t>
    <phoneticPr fontId="2"/>
  </si>
  <si>
    <t>老人ホーム</t>
    <phoneticPr fontId="2"/>
  </si>
  <si>
    <t>スーパーマーケット</t>
    <phoneticPr fontId="2"/>
  </si>
  <si>
    <t>デイサービス</t>
    <phoneticPr fontId="2"/>
  </si>
  <si>
    <t>個人住宅</t>
    <rPh sb="0" eb="2">
      <t>コジン</t>
    </rPh>
    <rPh sb="2" eb="4">
      <t>ジュウタク</t>
    </rPh>
    <phoneticPr fontId="2"/>
  </si>
  <si>
    <t>S造</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</si>
  <si>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</si>
  <si>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</si>
  <si>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</si>
  <si>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</si>
  <si>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</si>
  <si>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</si>
  <si>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</si>
  <si>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</si>
  <si>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</si>
  <si>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</si>
  <si>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</si>
  <si>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</si>
  <si>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ドラッグストア</t>
    <phoneticPr fontId="2"/>
  </si>
  <si>
    <t>デイサービス</t>
    <phoneticPr fontId="2"/>
  </si>
  <si>
    <t>新庄ATC機器室</t>
    <phoneticPr fontId="2"/>
  </si>
  <si>
    <t>平屋建</t>
    <phoneticPr fontId="2"/>
  </si>
  <si>
    <t>新西宮ATC機器室</t>
    <phoneticPr fontId="2"/>
  </si>
  <si>
    <t>新塚本ATC機器室</t>
    <phoneticPr fontId="2"/>
  </si>
  <si>
    <t>下条マンション4丁目マンション　</t>
    <phoneticPr fontId="2"/>
  </si>
  <si>
    <t>ジュンテンドー大柿店</t>
    <phoneticPr fontId="2"/>
  </si>
  <si>
    <t>ホームセンター</t>
    <phoneticPr fontId="2"/>
  </si>
  <si>
    <t>フィットネスクラブ</t>
    <phoneticPr fontId="2"/>
  </si>
  <si>
    <t>平屋建</t>
    <phoneticPr fontId="2"/>
  </si>
  <si>
    <t>木造</t>
    <phoneticPr fontId="2"/>
  </si>
  <si>
    <t>平屋建</t>
    <phoneticPr fontId="2"/>
  </si>
  <si>
    <t>スーパーマーケット</t>
    <phoneticPr fontId="2"/>
  </si>
  <si>
    <t>平屋建</t>
    <phoneticPr fontId="2"/>
  </si>
  <si>
    <t>ドラッグストア</t>
    <phoneticPr fontId="2"/>
  </si>
  <si>
    <t>平屋建</t>
    <phoneticPr fontId="2"/>
  </si>
  <si>
    <t>T-BAGS</t>
    <phoneticPr fontId="2"/>
  </si>
  <si>
    <t>T-BAGS</t>
    <phoneticPr fontId="2"/>
  </si>
  <si>
    <t>スーパービバホーム岩槻店</t>
    <phoneticPr fontId="2"/>
  </si>
  <si>
    <t>遊技場</t>
    <phoneticPr fontId="2"/>
  </si>
  <si>
    <t>スーパーマーケット</t>
    <phoneticPr fontId="2"/>
  </si>
  <si>
    <t>平屋建</t>
    <phoneticPr fontId="2"/>
  </si>
  <si>
    <t>平屋建</t>
    <phoneticPr fontId="2"/>
  </si>
  <si>
    <t>木造</t>
    <phoneticPr fontId="2"/>
  </si>
  <si>
    <t>ガソリンスタンド</t>
    <phoneticPr fontId="2"/>
  </si>
  <si>
    <t>平屋建</t>
    <phoneticPr fontId="2"/>
  </si>
  <si>
    <t>T-BAGS・TNF+</t>
    <phoneticPr fontId="2"/>
  </si>
  <si>
    <t>老人ホーム</t>
    <phoneticPr fontId="2"/>
  </si>
  <si>
    <t>スーパーマーケット</t>
    <phoneticPr fontId="2"/>
  </si>
  <si>
    <t>2012.10</t>
    <phoneticPr fontId="2"/>
  </si>
  <si>
    <t>2012.10</t>
    <phoneticPr fontId="2"/>
  </si>
  <si>
    <t>老人ホーム</t>
    <phoneticPr fontId="2"/>
  </si>
  <si>
    <t>スーパーマーケット</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</si>
  <si>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</si>
  <si>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</si>
  <si>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</si>
  <si>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</si>
  <si>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</si>
  <si>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</si>
  <si>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</si>
  <si>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２階建</t>
    <phoneticPr fontId="2"/>
  </si>
  <si>
    <t>平屋建</t>
    <phoneticPr fontId="2"/>
  </si>
  <si>
    <t>ドラッグストア</t>
    <phoneticPr fontId="2"/>
  </si>
  <si>
    <t>３階建</t>
    <phoneticPr fontId="2"/>
  </si>
  <si>
    <t>ハイブリッド</t>
    <phoneticPr fontId="2"/>
  </si>
  <si>
    <t>２階建</t>
    <phoneticPr fontId="2"/>
  </si>
  <si>
    <t>２階建</t>
    <phoneticPr fontId="2"/>
  </si>
  <si>
    <t>WT</t>
    <phoneticPr fontId="2"/>
  </si>
  <si>
    <t>ディスカウントストア</t>
    <phoneticPr fontId="2"/>
  </si>
  <si>
    <t>２階建</t>
    <phoneticPr fontId="2"/>
  </si>
  <si>
    <t>２階建</t>
    <phoneticPr fontId="2"/>
  </si>
  <si>
    <t>T-BAGS</t>
    <phoneticPr fontId="2"/>
  </si>
  <si>
    <t>スーパーマーケット</t>
    <phoneticPr fontId="2"/>
  </si>
  <si>
    <t>平屋建</t>
    <phoneticPr fontId="2"/>
  </si>
  <si>
    <t>老人ホーム</t>
    <phoneticPr fontId="2"/>
  </si>
  <si>
    <t>２階建</t>
    <phoneticPr fontId="2"/>
  </si>
  <si>
    <t>ハイブリッド</t>
    <phoneticPr fontId="2"/>
  </si>
  <si>
    <t>３階建</t>
    <phoneticPr fontId="2"/>
  </si>
  <si>
    <t>平屋建</t>
    <phoneticPr fontId="2"/>
  </si>
  <si>
    <t>ドラッグストア</t>
    <phoneticPr fontId="2"/>
  </si>
  <si>
    <t>老人ホーム</t>
    <phoneticPr fontId="2"/>
  </si>
  <si>
    <t>３階建</t>
    <phoneticPr fontId="2"/>
  </si>
  <si>
    <t>2013.10</t>
    <phoneticPr fontId="2"/>
  </si>
  <si>
    <t>2013.10</t>
    <phoneticPr fontId="2"/>
  </si>
  <si>
    <t>２階建</t>
    <phoneticPr fontId="2"/>
  </si>
  <si>
    <t>カーディーラー</t>
    <phoneticPr fontId="2"/>
  </si>
  <si>
    <t>２階建</t>
    <phoneticPr fontId="2"/>
  </si>
  <si>
    <t>３階建</t>
    <phoneticPr fontId="2"/>
  </si>
  <si>
    <t>ショッピングモール</t>
    <phoneticPr fontId="2"/>
  </si>
  <si>
    <t>平屋建</t>
    <phoneticPr fontId="2"/>
  </si>
  <si>
    <t>平屋建</t>
    <phoneticPr fontId="2"/>
  </si>
  <si>
    <t>地下</t>
    <phoneticPr fontId="2"/>
  </si>
  <si>
    <t>ハイブリッド</t>
    <phoneticPr fontId="2"/>
  </si>
  <si>
    <t>ハイブリッド</t>
    <phoneticPr fontId="2"/>
  </si>
  <si>
    <t>飲食店</t>
    <phoneticPr fontId="2"/>
  </si>
  <si>
    <t>４階建</t>
    <phoneticPr fontId="2"/>
  </si>
  <si>
    <t>公共施設</t>
    <rPh sb="0" eb="4">
      <t>コウキョウシセツ</t>
    </rPh>
    <phoneticPr fontId="2"/>
  </si>
  <si>
    <t>学校</t>
    <phoneticPr fontId="2"/>
  </si>
  <si>
    <t>３階建</t>
    <phoneticPr fontId="2"/>
  </si>
  <si>
    <t>RC造</t>
    <phoneticPr fontId="2"/>
  </si>
  <si>
    <t>WT+ハイブリット</t>
    <phoneticPr fontId="6"/>
  </si>
  <si>
    <t>12/17</t>
    <phoneticPr fontId="6"/>
  </si>
  <si>
    <t>クラブハウス</t>
    <phoneticPr fontId="2"/>
  </si>
  <si>
    <t>12/17</t>
    <phoneticPr fontId="6"/>
  </si>
  <si>
    <t>老人ホーム</t>
    <phoneticPr fontId="2"/>
  </si>
  <si>
    <t>12/18</t>
    <phoneticPr fontId="6"/>
  </si>
  <si>
    <t>カーディーラー</t>
    <phoneticPr fontId="2"/>
  </si>
  <si>
    <t>ディスカウントストア</t>
    <phoneticPr fontId="2"/>
  </si>
  <si>
    <t>２階建</t>
    <phoneticPr fontId="2"/>
  </si>
  <si>
    <t>ドラッグストア</t>
    <phoneticPr fontId="2"/>
  </si>
  <si>
    <t>ハイブリッド</t>
    <phoneticPr fontId="2"/>
  </si>
  <si>
    <t>T-BAGS</t>
    <phoneticPr fontId="2"/>
  </si>
  <si>
    <t>ドラッグストア</t>
    <phoneticPr fontId="2"/>
  </si>
  <si>
    <t>WT</t>
    <phoneticPr fontId="2"/>
  </si>
  <si>
    <t>カーディーラー</t>
    <phoneticPr fontId="2"/>
  </si>
  <si>
    <t>公民館</t>
    <phoneticPr fontId="2"/>
  </si>
  <si>
    <t>ハイブリッド</t>
    <phoneticPr fontId="2"/>
  </si>
  <si>
    <t>T-BAGS</t>
    <phoneticPr fontId="2"/>
  </si>
  <si>
    <t>老人ホーム</t>
    <phoneticPr fontId="2"/>
  </si>
  <si>
    <t>平屋建</t>
    <phoneticPr fontId="2"/>
  </si>
  <si>
    <t>平屋建</t>
    <phoneticPr fontId="2"/>
  </si>
  <si>
    <t>ホームセンター</t>
    <phoneticPr fontId="2"/>
  </si>
  <si>
    <t>ハイブリッド</t>
    <phoneticPr fontId="2"/>
  </si>
  <si>
    <t>２階建</t>
    <phoneticPr fontId="2"/>
  </si>
  <si>
    <t>老人ホーム</t>
    <phoneticPr fontId="2"/>
  </si>
  <si>
    <t>ドラッグストア</t>
    <phoneticPr fontId="2"/>
  </si>
  <si>
    <t>２階建</t>
    <phoneticPr fontId="2"/>
  </si>
  <si>
    <t>２階建</t>
    <phoneticPr fontId="2"/>
  </si>
  <si>
    <t>2014.10</t>
    <phoneticPr fontId="2"/>
  </si>
  <si>
    <t>2014.10</t>
  </si>
  <si>
    <t>公民館</t>
    <phoneticPr fontId="2"/>
  </si>
  <si>
    <t>弓ヶ浜水産排水処理施設</t>
    <phoneticPr fontId="2"/>
  </si>
  <si>
    <t>RC造</t>
    <phoneticPr fontId="2"/>
  </si>
  <si>
    <t>３階建</t>
    <phoneticPr fontId="2"/>
  </si>
  <si>
    <t>カーディーラー</t>
    <phoneticPr fontId="2"/>
  </si>
  <si>
    <t>平屋建</t>
    <phoneticPr fontId="2"/>
  </si>
  <si>
    <t>カーディーラー</t>
    <phoneticPr fontId="2"/>
  </si>
  <si>
    <t>2階建</t>
    <phoneticPr fontId="2"/>
  </si>
  <si>
    <t>平屋/２階</t>
    <phoneticPr fontId="2"/>
  </si>
  <si>
    <t>ＨＩひろせ明野店(C棟)</t>
    <phoneticPr fontId="2"/>
  </si>
  <si>
    <t>３階建</t>
    <phoneticPr fontId="2"/>
  </si>
  <si>
    <t>平屋建</t>
    <phoneticPr fontId="2"/>
  </si>
  <si>
    <t>２階建</t>
    <phoneticPr fontId="2"/>
  </si>
  <si>
    <t>T-BAGS</t>
    <phoneticPr fontId="2"/>
  </si>
  <si>
    <t>スーパーマーケット</t>
    <phoneticPr fontId="2"/>
  </si>
  <si>
    <t>平屋建</t>
    <phoneticPr fontId="2"/>
  </si>
  <si>
    <t>ハイブリッド</t>
    <phoneticPr fontId="2"/>
  </si>
  <si>
    <t>老人ホーム</t>
    <phoneticPr fontId="2"/>
  </si>
  <si>
    <t>２階建</t>
    <phoneticPr fontId="2"/>
  </si>
  <si>
    <t>平屋建</t>
    <phoneticPr fontId="2"/>
  </si>
  <si>
    <t>３階建</t>
    <phoneticPr fontId="2"/>
  </si>
  <si>
    <t>RC造</t>
    <phoneticPr fontId="2"/>
  </si>
  <si>
    <t>平屋建</t>
    <phoneticPr fontId="2"/>
  </si>
  <si>
    <t>老人ホーム</t>
    <phoneticPr fontId="2"/>
  </si>
  <si>
    <t>RC造</t>
    <phoneticPr fontId="2"/>
  </si>
  <si>
    <t>カーディーラー</t>
    <phoneticPr fontId="2"/>
  </si>
  <si>
    <t>平屋建</t>
    <phoneticPr fontId="2"/>
  </si>
  <si>
    <t>カーディーラー</t>
    <phoneticPr fontId="2"/>
  </si>
  <si>
    <t>ガソリンスタンド</t>
    <phoneticPr fontId="2"/>
  </si>
  <si>
    <t>WT</t>
    <phoneticPr fontId="2"/>
  </si>
  <si>
    <t>２階建</t>
    <phoneticPr fontId="2"/>
  </si>
  <si>
    <t>ナルシマ工業工場</t>
    <rPh sb="6" eb="8">
      <t>コウジョウ</t>
    </rPh>
    <phoneticPr fontId="2"/>
  </si>
  <si>
    <t>２階建</t>
    <phoneticPr fontId="2"/>
  </si>
  <si>
    <t>F倉庫</t>
    <rPh sb="1" eb="3">
      <t>ソウコ</t>
    </rPh>
    <phoneticPr fontId="2"/>
  </si>
  <si>
    <t>内村電機倉庫</t>
    <rPh sb="4" eb="6">
      <t>ソウコ</t>
    </rPh>
    <phoneticPr fontId="2"/>
  </si>
  <si>
    <t>ホームセンター</t>
    <phoneticPr fontId="2"/>
  </si>
  <si>
    <t>遊技場</t>
    <phoneticPr fontId="2"/>
  </si>
  <si>
    <t>ルネスマンション千住旭町</t>
    <rPh sb="8" eb="10">
      <t>センジュ</t>
    </rPh>
    <rPh sb="10" eb="11">
      <t>アサヒ</t>
    </rPh>
    <rPh sb="11" eb="12">
      <t>マチ</t>
    </rPh>
    <phoneticPr fontId="2"/>
  </si>
  <si>
    <t>６階建</t>
    <phoneticPr fontId="2"/>
  </si>
  <si>
    <t>木造</t>
    <phoneticPr fontId="2"/>
  </si>
  <si>
    <t>協栄マリンテクノロジ</t>
    <phoneticPr fontId="2"/>
  </si>
  <si>
    <t>事務所</t>
    <phoneticPr fontId="2"/>
  </si>
  <si>
    <t>アシーズブリッジ米子</t>
    <phoneticPr fontId="2"/>
  </si>
  <si>
    <t>３階建</t>
    <phoneticPr fontId="2"/>
  </si>
  <si>
    <t>フィットネスクラブ</t>
    <phoneticPr fontId="2"/>
  </si>
  <si>
    <t>ドラッグストア</t>
    <phoneticPr fontId="2"/>
  </si>
  <si>
    <t>T-BAGS</t>
    <phoneticPr fontId="2"/>
  </si>
  <si>
    <t>RC造</t>
    <phoneticPr fontId="2"/>
  </si>
  <si>
    <t>３階建</t>
    <phoneticPr fontId="2"/>
  </si>
  <si>
    <t>T-BAGS</t>
    <phoneticPr fontId="2"/>
  </si>
  <si>
    <t>吉田容器店第2立花ヤード</t>
    <phoneticPr fontId="2"/>
  </si>
  <si>
    <t>２階建</t>
    <phoneticPr fontId="2"/>
  </si>
  <si>
    <t>ハイブリッド</t>
    <phoneticPr fontId="2"/>
  </si>
  <si>
    <t>平屋建</t>
    <phoneticPr fontId="2"/>
  </si>
  <si>
    <t>中部工業工場</t>
    <rPh sb="4" eb="6">
      <t>コウジョウ</t>
    </rPh>
    <phoneticPr fontId="2"/>
  </si>
  <si>
    <t>平屋建</t>
    <phoneticPr fontId="2"/>
  </si>
  <si>
    <t>扇工業新社屋</t>
    <rPh sb="3" eb="6">
      <t>シンシャオク</t>
    </rPh>
    <phoneticPr fontId="2"/>
  </si>
  <si>
    <t>３階建</t>
    <phoneticPr fontId="2"/>
  </si>
  <si>
    <t>十和田東ショッピングモール</t>
    <rPh sb="0" eb="3">
      <t>トワダ</t>
    </rPh>
    <rPh sb="3" eb="4">
      <t>ヒガシ</t>
    </rPh>
    <phoneticPr fontId="2"/>
  </si>
  <si>
    <t>2015.10</t>
    <phoneticPr fontId="2"/>
  </si>
  <si>
    <t>2015.10</t>
    <phoneticPr fontId="2"/>
  </si>
  <si>
    <t>遊技場</t>
    <phoneticPr fontId="2"/>
  </si>
  <si>
    <t>２階建</t>
    <phoneticPr fontId="2"/>
  </si>
  <si>
    <t>ほのぼの会厨房棟</t>
    <phoneticPr fontId="2"/>
  </si>
  <si>
    <t>老人ホーム</t>
    <phoneticPr fontId="2"/>
  </si>
  <si>
    <t>ディスカウントストア</t>
    <phoneticPr fontId="2"/>
  </si>
  <si>
    <t>大川魚店</t>
    <phoneticPr fontId="2"/>
  </si>
  <si>
    <t>ホリ・コーポレーション</t>
    <phoneticPr fontId="2"/>
  </si>
  <si>
    <t>２階建</t>
    <phoneticPr fontId="2"/>
  </si>
  <si>
    <t>シシドモータース工場</t>
    <rPh sb="8" eb="10">
      <t>コウジョウ</t>
    </rPh>
    <phoneticPr fontId="2"/>
  </si>
  <si>
    <t>ハイブリッド</t>
    <phoneticPr fontId="2"/>
  </si>
  <si>
    <t>庁舎</t>
    <rPh sb="0" eb="2">
      <t>チョウシャ</t>
    </rPh>
    <phoneticPr fontId="2"/>
  </si>
  <si>
    <t>カーディーラー</t>
    <phoneticPr fontId="2"/>
  </si>
  <si>
    <t>共同組合八戸青果センター</t>
    <phoneticPr fontId="2"/>
  </si>
  <si>
    <t>JSSスイミングスクール立石</t>
    <rPh sb="12" eb="14">
      <t>タテイシ</t>
    </rPh>
    <phoneticPr fontId="3"/>
  </si>
  <si>
    <t>旭ブロック長浜事業所社屋</t>
    <rPh sb="10" eb="12">
      <t>シャオク</t>
    </rPh>
    <phoneticPr fontId="2"/>
  </si>
  <si>
    <t>えのき栽培施設（原きのこ園）</t>
    <rPh sb="12" eb="13">
      <t>エン</t>
    </rPh>
    <phoneticPr fontId="2"/>
  </si>
  <si>
    <t>ハイブリッド</t>
    <phoneticPr fontId="2"/>
  </si>
  <si>
    <t>えのき栽培施設（小池えのき園）</t>
    <rPh sb="13" eb="14">
      <t>エン</t>
    </rPh>
    <phoneticPr fontId="2"/>
  </si>
  <si>
    <t>５階建</t>
    <phoneticPr fontId="2"/>
  </si>
  <si>
    <t>老人ホーム</t>
    <phoneticPr fontId="2"/>
  </si>
  <si>
    <t>カーディーラー</t>
    <phoneticPr fontId="2"/>
  </si>
  <si>
    <t>フィールドメンテナンス倉庫</t>
    <rPh sb="11" eb="13">
      <t>ソウコ</t>
    </rPh>
    <phoneticPr fontId="2"/>
  </si>
  <si>
    <t>事務所</t>
    <phoneticPr fontId="2"/>
  </si>
  <si>
    <t>グループホーム南観音ひまわり</t>
    <rPh sb="7" eb="8">
      <t>ミナミ</t>
    </rPh>
    <rPh sb="8" eb="10">
      <t>カンノン</t>
    </rPh>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</si>
  <si>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</si>
  <si>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</si>
  <si>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</si>
  <si>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</si>
  <si>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</si>
  <si>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助任学童保育会館</t>
  </si>
  <si>
    <t>WT</t>
    <phoneticPr fontId="2"/>
  </si>
  <si>
    <t>駐車場</t>
    <phoneticPr fontId="2"/>
  </si>
  <si>
    <t>恵愛学院</t>
    <phoneticPr fontId="2"/>
  </si>
  <si>
    <t>福祉施設(その他)</t>
    <phoneticPr fontId="2"/>
  </si>
  <si>
    <t>2016.10</t>
    <phoneticPr fontId="2"/>
  </si>
  <si>
    <t>2016.10</t>
    <phoneticPr fontId="2"/>
  </si>
  <si>
    <t>ホームセンター</t>
    <phoneticPr fontId="2"/>
  </si>
  <si>
    <t>和幸セントラルハウス</t>
    <phoneticPr fontId="2"/>
  </si>
  <si>
    <t>ガソリンスタンド</t>
    <phoneticPr fontId="2"/>
  </si>
  <si>
    <t>-</t>
    <phoneticPr fontId="2"/>
  </si>
  <si>
    <t>-</t>
    <phoneticPr fontId="2"/>
  </si>
  <si>
    <t>WT</t>
    <phoneticPr fontId="2"/>
  </si>
  <si>
    <t>自動車教習所</t>
    <rPh sb="0" eb="6">
      <t>ジドウシャキョウシュウショ</t>
    </rPh>
    <phoneticPr fontId="2"/>
  </si>
  <si>
    <t>アンフィニ福島</t>
    <phoneticPr fontId="2"/>
  </si>
  <si>
    <t>山傳商店仙台港工場</t>
    <phoneticPr fontId="2"/>
  </si>
  <si>
    <t>４階建</t>
    <phoneticPr fontId="2"/>
  </si>
  <si>
    <t>スーパーマーケット</t>
    <phoneticPr fontId="2"/>
  </si>
  <si>
    <t>ドラッグストア</t>
    <phoneticPr fontId="2"/>
  </si>
  <si>
    <t>新浦安明海プロジェクト(公共施設棟)</t>
    <phoneticPr fontId="2"/>
  </si>
  <si>
    <t>老人ホーム</t>
    <phoneticPr fontId="2"/>
  </si>
  <si>
    <t>３階建</t>
    <phoneticPr fontId="2"/>
  </si>
  <si>
    <t>遊技場</t>
    <phoneticPr fontId="2"/>
  </si>
  <si>
    <t>老人ホーム</t>
    <phoneticPr fontId="2"/>
  </si>
  <si>
    <t>サン・サポート岡宮</t>
    <phoneticPr fontId="2"/>
  </si>
  <si>
    <t>ヤマザワ村山駅西店</t>
    <phoneticPr fontId="2"/>
  </si>
  <si>
    <t>飲食店</t>
    <phoneticPr fontId="2"/>
  </si>
  <si>
    <t>事務所</t>
    <phoneticPr fontId="2"/>
  </si>
  <si>
    <t>事務所</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</si>
  <si>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</si>
  <si>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</si>
  <si>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</si>
  <si>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</si>
  <si>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</si>
  <si>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</si>
  <si>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</si>
  <si>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</si>
  <si>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カーディーラー</t>
    <phoneticPr fontId="2"/>
  </si>
  <si>
    <t>RC造</t>
    <phoneticPr fontId="2"/>
  </si>
  <si>
    <t>事務所</t>
    <phoneticPr fontId="2"/>
  </si>
  <si>
    <t>㈱マルセン食品　新工場</t>
    <phoneticPr fontId="2"/>
  </si>
  <si>
    <t>阿久津医院立替</t>
    <phoneticPr fontId="2"/>
  </si>
  <si>
    <t>３階建</t>
    <phoneticPr fontId="2"/>
  </si>
  <si>
    <t>JAいわて滝沢倉庫「いわて純情米」</t>
    <phoneticPr fontId="2"/>
  </si>
  <si>
    <t>平屋建</t>
    <phoneticPr fontId="2"/>
  </si>
  <si>
    <t>サンデーいわき泉店</t>
    <phoneticPr fontId="2"/>
  </si>
  <si>
    <t>特別養護老人ホームささえ</t>
    <phoneticPr fontId="2"/>
  </si>
  <si>
    <t>THE GARDEN ORIENTAL OSAKA</t>
    <phoneticPr fontId="2"/>
  </si>
  <si>
    <t>株式会社清光　新工場</t>
    <phoneticPr fontId="2"/>
  </si>
  <si>
    <t>株式会社クリハラ工場</t>
    <phoneticPr fontId="2"/>
  </si>
  <si>
    <t>宮浦住宅　赤石邸</t>
    <phoneticPr fontId="2"/>
  </si>
  <si>
    <t>ハローズ万代店</t>
    <phoneticPr fontId="2"/>
  </si>
  <si>
    <t>スーパーマーケット</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</si>
  <si>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</si>
  <si>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</si>
  <si>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</si>
  <si>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</si>
  <si>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</si>
  <si>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</si>
  <si>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</si>
  <si>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</si>
  <si>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</si>
  <si>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平屋建</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</si>
  <si>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</si>
  <si>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</si>
  <si>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</si>
  <si>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</si>
  <si>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</si>
  <si>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</si>
  <si>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関西トランスウェイ南大阪第2物流センター(常温棟)</t>
    <rPh sb="21" eb="23">
      <t>ジョウオン</t>
    </rPh>
    <phoneticPr fontId="2"/>
  </si>
  <si>
    <t>V・ドラッグ　刈谷下重原店</t>
    <phoneticPr fontId="2"/>
  </si>
  <si>
    <t>薬王堂五所川原稲実店</t>
    <rPh sb="7" eb="8">
      <t>イネ</t>
    </rPh>
    <rPh sb="8" eb="9">
      <t>ミ</t>
    </rPh>
    <rPh sb="9" eb="10">
      <t>テン</t>
    </rPh>
    <phoneticPr fontId="2"/>
  </si>
  <si>
    <t>TNF-D</t>
    <phoneticPr fontId="2"/>
  </si>
  <si>
    <t>診療所</t>
    <phoneticPr fontId="2"/>
  </si>
  <si>
    <t>豊田車両工場棟・事務所棟</t>
    <phoneticPr fontId="2"/>
  </si>
  <si>
    <t>サツドラ倶知安店</t>
    <phoneticPr fontId="2"/>
  </si>
  <si>
    <t>ホームセンター</t>
    <phoneticPr fontId="2"/>
  </si>
  <si>
    <t>新星工業社出島第2工場事務所棟</t>
    <rPh sb="11" eb="13">
      <t>ジム</t>
    </rPh>
    <rPh sb="13" eb="14">
      <t>ショ</t>
    </rPh>
    <rPh sb="14" eb="15">
      <t>トウ</t>
    </rPh>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</si>
  <si>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</si>
  <si>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</si>
  <si>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</si>
  <si>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</si>
  <si>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</si>
  <si>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</si>
  <si>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</si>
  <si>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</si>
  <si>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</si>
  <si>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スーパーマーケット</t>
    <phoneticPr fontId="2"/>
  </si>
  <si>
    <t>鳥取県鳥取市</t>
    <phoneticPr fontId="2"/>
  </si>
  <si>
    <t>山形県山形市</t>
    <phoneticPr fontId="2"/>
  </si>
  <si>
    <t>静岡県裾野市</t>
    <phoneticPr fontId="2"/>
  </si>
  <si>
    <t>千葉県市原市</t>
    <phoneticPr fontId="2"/>
  </si>
  <si>
    <t>群馬県邑楽郡</t>
    <phoneticPr fontId="2"/>
  </si>
  <si>
    <t>-</t>
    <phoneticPr fontId="2"/>
  </si>
  <si>
    <t>北海道紋別郡</t>
    <phoneticPr fontId="2"/>
  </si>
  <si>
    <t>2017.10</t>
    <phoneticPr fontId="2"/>
  </si>
  <si>
    <t>2017.10</t>
  </si>
  <si>
    <t>大阪府池田市</t>
    <phoneticPr fontId="2"/>
  </si>
  <si>
    <t>カーディーラー</t>
    <phoneticPr fontId="2"/>
  </si>
  <si>
    <t>秋田県横手市</t>
    <phoneticPr fontId="2"/>
  </si>
  <si>
    <t>秋田県由利本荘市</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</si>
  <si>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</si>
  <si>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</si>
  <si>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</si>
  <si>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</si>
  <si>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</si>
  <si>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</si>
  <si>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</si>
  <si>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</si>
  <si>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ディスカウントストア</t>
    <phoneticPr fontId="2"/>
  </si>
  <si>
    <t>TNF-D</t>
    <phoneticPr fontId="2"/>
  </si>
  <si>
    <t>茨城県北茨城市</t>
    <phoneticPr fontId="2"/>
  </si>
  <si>
    <t>広島県広島市</t>
    <phoneticPr fontId="2"/>
  </si>
  <si>
    <t>埼玉県川口市</t>
    <phoneticPr fontId="2"/>
  </si>
  <si>
    <t>ドラッグストア</t>
    <phoneticPr fontId="2"/>
  </si>
  <si>
    <t>宮城県柴田郡</t>
    <phoneticPr fontId="2"/>
  </si>
  <si>
    <t>宮城県富谷市</t>
    <phoneticPr fontId="2"/>
  </si>
  <si>
    <t>宮城県登米市</t>
    <phoneticPr fontId="2"/>
  </si>
  <si>
    <t>東京都江東区</t>
    <phoneticPr fontId="2"/>
  </si>
  <si>
    <t>兵庫県西宮市</t>
    <phoneticPr fontId="2"/>
  </si>
  <si>
    <t>S造</t>
    <phoneticPr fontId="2"/>
  </si>
  <si>
    <t>兵庫県宝塚市</t>
    <phoneticPr fontId="2"/>
  </si>
  <si>
    <t>S造</t>
    <phoneticPr fontId="2"/>
  </si>
  <si>
    <t>S造</t>
    <phoneticPr fontId="2"/>
  </si>
  <si>
    <t>宮城県亘理郡</t>
    <phoneticPr fontId="2"/>
  </si>
  <si>
    <t>福祉施設(その他)</t>
    <phoneticPr fontId="2"/>
  </si>
  <si>
    <t>S造</t>
    <phoneticPr fontId="2"/>
  </si>
  <si>
    <t>京都府城陽市</t>
    <phoneticPr fontId="2"/>
  </si>
  <si>
    <t>S造</t>
    <phoneticPr fontId="2"/>
  </si>
  <si>
    <t>フィットネスクラブ</t>
    <phoneticPr fontId="2"/>
  </si>
  <si>
    <t>宮城県名取市</t>
    <phoneticPr fontId="2"/>
  </si>
  <si>
    <t>S造</t>
    <phoneticPr fontId="2"/>
  </si>
  <si>
    <t>S造</t>
    <phoneticPr fontId="2"/>
  </si>
  <si>
    <t>ガソリンスタンド</t>
    <phoneticPr fontId="2"/>
  </si>
  <si>
    <t>WT</t>
    <phoneticPr fontId="2"/>
  </si>
  <si>
    <t>静岡県伊豆の国市</t>
    <phoneticPr fontId="2"/>
  </si>
  <si>
    <t>RC造</t>
    <phoneticPr fontId="2"/>
  </si>
  <si>
    <t>大阪府大阪市</t>
    <phoneticPr fontId="2"/>
  </si>
  <si>
    <t>５階建</t>
    <phoneticPr fontId="2"/>
  </si>
  <si>
    <t>S造</t>
    <phoneticPr fontId="2"/>
  </si>
  <si>
    <t>神奈川県横浜市</t>
    <phoneticPr fontId="2"/>
  </si>
  <si>
    <t>S造</t>
    <phoneticPr fontId="2"/>
  </si>
  <si>
    <t>高知県高知市</t>
    <phoneticPr fontId="2"/>
  </si>
  <si>
    <t>島根県出雲市</t>
    <phoneticPr fontId="2"/>
  </si>
  <si>
    <t>北海道虻田郡</t>
    <phoneticPr fontId="2"/>
  </si>
  <si>
    <t>神奈川県三浦市</t>
    <phoneticPr fontId="2"/>
  </si>
  <si>
    <t>北海道虻田郡</t>
    <phoneticPr fontId="2"/>
  </si>
  <si>
    <t>RC造</t>
    <phoneticPr fontId="2"/>
  </si>
  <si>
    <t>宮脇書店気仙沼</t>
    <rPh sb="0" eb="2">
      <t>ミヤワキ</t>
    </rPh>
    <rPh sb="2" eb="4">
      <t>ショテン</t>
    </rPh>
    <rPh sb="4" eb="7">
      <t>ケセンヌマ</t>
    </rPh>
    <phoneticPr fontId="2"/>
  </si>
  <si>
    <t>宮城県気仙沼市</t>
    <phoneticPr fontId="2"/>
  </si>
  <si>
    <t>山形県東置賜郡</t>
    <phoneticPr fontId="2"/>
  </si>
  <si>
    <t>カーディーラー</t>
    <phoneticPr fontId="2"/>
  </si>
  <si>
    <t>広島県尾道市</t>
    <phoneticPr fontId="2"/>
  </si>
  <si>
    <t>栃木県栃木市</t>
    <phoneticPr fontId="2"/>
  </si>
  <si>
    <t>熊本県八代市</t>
    <phoneticPr fontId="2"/>
  </si>
  <si>
    <t>宮城県富谷市</t>
    <phoneticPr fontId="2"/>
  </si>
  <si>
    <t>大分県竹田市</t>
    <phoneticPr fontId="2"/>
  </si>
  <si>
    <t>広島県豊田郡</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</si>
  <si>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</si>
  <si>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</si>
  <si>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</si>
  <si>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</si>
  <si>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</si>
  <si>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</si>
  <si>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</si>
  <si>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</si>
  <si>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</si>
  <si>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</si>
  <si>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S造</t>
    <phoneticPr fontId="2"/>
  </si>
  <si>
    <t>青森県五所川原市</t>
    <phoneticPr fontId="2"/>
  </si>
  <si>
    <t>ディスカウントストア</t>
    <phoneticPr fontId="2"/>
  </si>
  <si>
    <t>山梨県甲府市</t>
    <phoneticPr fontId="2"/>
  </si>
  <si>
    <t>千葉県習志野市</t>
    <phoneticPr fontId="2"/>
  </si>
  <si>
    <t>山形県東置賜郡</t>
    <phoneticPr fontId="2"/>
  </si>
  <si>
    <t>北海道中川郡</t>
    <phoneticPr fontId="2"/>
  </si>
  <si>
    <t>山形県山形市</t>
    <phoneticPr fontId="2"/>
  </si>
  <si>
    <t>発電所</t>
    <phoneticPr fontId="2"/>
  </si>
  <si>
    <t>山口県宇部市</t>
    <phoneticPr fontId="2"/>
  </si>
  <si>
    <t>東京都足立区</t>
    <phoneticPr fontId="2"/>
  </si>
  <si>
    <t>島根県出雲市</t>
    <phoneticPr fontId="2"/>
  </si>
  <si>
    <t>千葉県野田市</t>
    <phoneticPr fontId="2"/>
  </si>
  <si>
    <t>青森県五所川原市</t>
    <phoneticPr fontId="2"/>
  </si>
  <si>
    <t>S造</t>
    <phoneticPr fontId="2"/>
  </si>
  <si>
    <t>鳥取県鳥取市</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</si>
  <si>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</si>
  <si>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</si>
  <si>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</si>
  <si>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</si>
  <si>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</si>
  <si>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</si>
  <si>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</si>
  <si>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</si>
  <si>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</si>
  <si>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</si>
  <si>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兵庫県神戸市</t>
    <phoneticPr fontId="2"/>
  </si>
  <si>
    <t>埼玉県越谷市</t>
    <phoneticPr fontId="2"/>
  </si>
  <si>
    <t>大阪府東大阪市</t>
    <phoneticPr fontId="2"/>
  </si>
  <si>
    <t>2018.10</t>
    <phoneticPr fontId="2"/>
  </si>
  <si>
    <t>奈良県奈良市</t>
    <phoneticPr fontId="2"/>
  </si>
  <si>
    <t>福島県双葉郡</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</si>
  <si>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</si>
  <si>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</si>
  <si>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</si>
  <si>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</si>
  <si>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</si>
  <si>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</si>
  <si>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</si>
  <si>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</si>
  <si>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</si>
  <si>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</si>
  <si>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</si>
  <si>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</si>
  <si>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３階建</t>
    <phoneticPr fontId="2"/>
  </si>
  <si>
    <t>RC造</t>
    <phoneticPr fontId="2"/>
  </si>
  <si>
    <t>事務所</t>
    <phoneticPr fontId="2"/>
  </si>
  <si>
    <t>東京都足立区</t>
    <phoneticPr fontId="2"/>
  </si>
  <si>
    <t>S造</t>
    <phoneticPr fontId="2"/>
  </si>
  <si>
    <t>福井県福井市</t>
    <phoneticPr fontId="2"/>
  </si>
  <si>
    <t>千葉県袖ヶ浦市</t>
    <phoneticPr fontId="2"/>
  </si>
  <si>
    <t>山形県鶴岡市</t>
    <phoneticPr fontId="2"/>
  </si>
  <si>
    <t>愛知県名古屋市</t>
    <phoneticPr fontId="2"/>
  </si>
  <si>
    <t>千葉県袖ヶ浦市</t>
    <phoneticPr fontId="2"/>
  </si>
  <si>
    <t>-</t>
    <phoneticPr fontId="2"/>
  </si>
  <si>
    <t>千葉県千葉市</t>
    <phoneticPr fontId="2"/>
  </si>
  <si>
    <t>三重県四日市市</t>
    <phoneticPr fontId="2"/>
  </si>
  <si>
    <t>平屋建</t>
    <phoneticPr fontId="2"/>
  </si>
  <si>
    <t>北海道札幌市</t>
    <phoneticPr fontId="2"/>
  </si>
  <si>
    <t>新潟県上越市</t>
    <phoneticPr fontId="2"/>
  </si>
  <si>
    <t>S造</t>
    <phoneticPr fontId="2"/>
  </si>
  <si>
    <t>広島県三原市</t>
    <phoneticPr fontId="2"/>
  </si>
  <si>
    <t>千葉県茂原市</t>
    <phoneticPr fontId="2"/>
  </si>
  <si>
    <t>神奈川県川崎市</t>
    <phoneticPr fontId="2"/>
  </si>
  <si>
    <t>平屋建</t>
    <phoneticPr fontId="2"/>
  </si>
  <si>
    <t>-</t>
    <phoneticPr fontId="2"/>
  </si>
  <si>
    <t>ツルハドラッグ新発田緑町店（外構）</t>
    <rPh sb="14" eb="16">
      <t>ガイコウ</t>
    </rPh>
    <phoneticPr fontId="2"/>
  </si>
  <si>
    <t>-</t>
    <phoneticPr fontId="2"/>
  </si>
  <si>
    <t>事務所</t>
    <phoneticPr fontId="2"/>
  </si>
  <si>
    <t>事務所</t>
    <phoneticPr fontId="2"/>
  </si>
  <si>
    <t>事務所</t>
    <phoneticPr fontId="2"/>
  </si>
  <si>
    <t>2019.01</t>
    <phoneticPr fontId="2"/>
  </si>
  <si>
    <t>2019.01</t>
    <phoneticPr fontId="2"/>
  </si>
  <si>
    <t>T-BAGS</t>
    <phoneticPr fontId="2"/>
  </si>
  <si>
    <t>2019.01</t>
    <phoneticPr fontId="2"/>
  </si>
  <si>
    <t>HTB駐車場　ヒルトンホテル東京ベイ駐車場</t>
    <phoneticPr fontId="2"/>
  </si>
  <si>
    <t>2019.01</t>
    <phoneticPr fontId="2"/>
  </si>
  <si>
    <t>2019.02</t>
    <phoneticPr fontId="2"/>
  </si>
  <si>
    <t>2019.02</t>
    <phoneticPr fontId="2"/>
  </si>
  <si>
    <t>２階建</t>
    <phoneticPr fontId="2"/>
  </si>
  <si>
    <t>2019.02</t>
    <phoneticPr fontId="2"/>
  </si>
  <si>
    <t>ＷＴ</t>
    <phoneticPr fontId="2"/>
  </si>
  <si>
    <t>2019.02</t>
    <phoneticPr fontId="2"/>
  </si>
  <si>
    <t>2019.02</t>
    <phoneticPr fontId="2"/>
  </si>
  <si>
    <t>和歌山県和歌山市</t>
    <phoneticPr fontId="2"/>
  </si>
  <si>
    <t>2019.02</t>
    <phoneticPr fontId="2"/>
  </si>
  <si>
    <t>ハイブリッド</t>
    <phoneticPr fontId="2"/>
  </si>
  <si>
    <t>岩手郡滝沢村</t>
    <phoneticPr fontId="2"/>
  </si>
  <si>
    <t>TNF-D</t>
    <phoneticPr fontId="2"/>
  </si>
  <si>
    <t>山梨県都留市</t>
    <phoneticPr fontId="2"/>
  </si>
  <si>
    <t>発電所</t>
    <rPh sb="0" eb="3">
      <t>ハツデンショ</t>
    </rPh>
    <phoneticPr fontId="2"/>
  </si>
  <si>
    <t>WT</t>
    <phoneticPr fontId="2"/>
  </si>
  <si>
    <t>ハイブリッド</t>
    <phoneticPr fontId="2"/>
  </si>
  <si>
    <t>ハイブリッド</t>
    <phoneticPr fontId="2"/>
  </si>
  <si>
    <t>TNF-D・ハイブリッド</t>
    <phoneticPr fontId="2"/>
  </si>
  <si>
    <t>V・ドラッグ千種公園北店</t>
    <phoneticPr fontId="2"/>
  </si>
  <si>
    <t>カーディーラー</t>
    <phoneticPr fontId="2"/>
  </si>
  <si>
    <t>TNF-D・T-BAGS</t>
    <phoneticPr fontId="2"/>
  </si>
  <si>
    <t>ハイブリッド</t>
    <phoneticPr fontId="2"/>
  </si>
  <si>
    <t>２階建</t>
    <phoneticPr fontId="2"/>
  </si>
  <si>
    <t>佐田岬はなはな</t>
    <phoneticPr fontId="2"/>
  </si>
  <si>
    <t>大京新工場従業員宿舎</t>
    <phoneticPr fontId="3"/>
  </si>
  <si>
    <t>いなげや金町店</t>
    <phoneticPr fontId="2"/>
  </si>
  <si>
    <t>モデルハウス</t>
    <phoneticPr fontId="2"/>
  </si>
  <si>
    <t>2019.10</t>
    <phoneticPr fontId="2"/>
  </si>
  <si>
    <t>-</t>
    <phoneticPr fontId="2"/>
  </si>
  <si>
    <t>2019.10</t>
    <phoneticPr fontId="2"/>
  </si>
  <si>
    <t>地盤改良解体工事</t>
    <phoneticPr fontId="2"/>
  </si>
  <si>
    <t>丸三食品工場</t>
    <phoneticPr fontId="3"/>
  </si>
  <si>
    <t>エフピコ</t>
    <phoneticPr fontId="2"/>
  </si>
  <si>
    <t>TNF-D</t>
    <phoneticPr fontId="2"/>
  </si>
  <si>
    <t>TNF-D・ハイブリッド</t>
    <phoneticPr fontId="2"/>
  </si>
  <si>
    <t>ジャムフレンドクラブむつ十二林店</t>
    <phoneticPr fontId="2"/>
  </si>
  <si>
    <t>１層２段</t>
    <phoneticPr fontId="2"/>
  </si>
  <si>
    <t>TNF-D・ハイブリッド</t>
    <phoneticPr fontId="2"/>
  </si>
  <si>
    <t>関根自動車整備工場</t>
    <phoneticPr fontId="2"/>
  </si>
  <si>
    <t>高萩自動社工業大型塗装工場</t>
    <phoneticPr fontId="2"/>
  </si>
  <si>
    <t>ドラッグストア</t>
    <phoneticPr fontId="2"/>
  </si>
  <si>
    <t>秋田県山本郡</t>
    <phoneticPr fontId="2"/>
  </si>
  <si>
    <t>老人ホーム</t>
    <phoneticPr fontId="2"/>
  </si>
  <si>
    <t>静岡県沼津市</t>
    <phoneticPr fontId="2"/>
  </si>
  <si>
    <t>北海道北見市</t>
    <phoneticPr fontId="2"/>
  </si>
  <si>
    <t>岐阜県岐阜市</t>
    <phoneticPr fontId="2"/>
  </si>
  <si>
    <t>埼玉県川口市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</si>
  <si>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</si>
  <si>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</si>
  <si>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</si>
  <si>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</si>
  <si>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</si>
  <si>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</si>
  <si>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</si>
  <si>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</si>
  <si>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</si>
  <si>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</si>
  <si>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</si>
  <si>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</si>
  <si>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</si>
  <si>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</si>
  <si>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</si>
  <si>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</si>
  <si>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</si>
  <si>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</si>
  <si>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</si>
  <si>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</si>
  <si>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</si>
  <si>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</si>
  <si>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</si>
  <si>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福祉施設(その他)</t>
  </si>
  <si>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</si>
  <si>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</si>
  <si>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</si>
  <si>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</si>
  <si>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</si>
  <si>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</si>
  <si>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</si>
  <si>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</si>
  <si>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</si>
  <si>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</si>
  <si>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</si>
  <si>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</si>
  <si>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工場</t>
    <rPh sb="0" eb="2">
      <t>コウジョウ</t>
    </rPh>
    <phoneticPr fontId="2"/>
  </si>
  <si>
    <t>倉庫</t>
    <rPh sb="0" eb="2">
      <t>ソウコ</t>
    </rPh>
    <phoneticPr fontId="2"/>
  </si>
  <si>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</si>
  <si>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</si>
  <si>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</si>
  <si>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</si>
  <si>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その他</t>
    <rPh sb="2" eb="3">
      <t>タ</t>
    </rPh>
    <phoneticPr fontId="2"/>
  </si>
  <si>
    <t>公共施設</t>
    <rPh sb="0" eb="4">
      <t>コウキョウシセツ</t>
    </rPh>
    <phoneticPr fontId="2"/>
  </si>
  <si>
    <t>住宅</t>
    <rPh sb="0" eb="2">
      <t>ジュウタク</t>
    </rPh>
    <phoneticPr fontId="2"/>
  </si>
  <si>
    <t>診療所</t>
    <rPh sb="0" eb="3">
      <t>シンリョウジョ</t>
    </rPh>
    <phoneticPr fontId="2"/>
  </si>
  <si>
    <t>貯留施設</t>
    <rPh sb="0" eb="4">
      <t>チョリュウシセツ</t>
    </rPh>
    <phoneticPr fontId="2"/>
  </si>
  <si>
    <t>駐車場</t>
    <rPh sb="0" eb="3">
      <t>チュウシャジョウ</t>
    </rPh>
    <phoneticPr fontId="2"/>
  </si>
  <si>
    <t>図書館</t>
    <rPh sb="0" eb="3">
      <t>トショカン</t>
    </rPh>
    <phoneticPr fontId="2"/>
  </si>
  <si>
    <t>社会福祉施設</t>
    <phoneticPr fontId="2"/>
  </si>
  <si>
    <t>みどりサービスやすらぎホールさかた</t>
    <phoneticPr fontId="2"/>
  </si>
  <si>
    <t>夙川学院ポートアイランドキャンパススポーツ棟</t>
    <phoneticPr fontId="2"/>
  </si>
  <si>
    <t>伊豆長岡学園</t>
    <phoneticPr fontId="2"/>
  </si>
  <si>
    <t>農業施設</t>
  </si>
  <si>
    <t>農業施設</t>
    <rPh sb="0" eb="2">
      <t>ノウギョウ</t>
    </rPh>
    <rPh sb="2" eb="4">
      <t>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</si>
  <si>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</si>
  <si>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</si>
  <si>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</si>
  <si>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</si>
  <si>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㈱ニシカタヤ　低温倉庫</t>
  </si>
  <si>
    <t>㈱宮穀様農産物集出荷施設</t>
  </si>
  <si>
    <t>宮城県登米市</t>
  </si>
  <si>
    <t>タルイシ機工株式会社様　社屋</t>
  </si>
  <si>
    <t>アルビス七尾店</t>
  </si>
  <si>
    <t>石川県七尾市</t>
    <rPh sb="0" eb="3">
      <t>イシカワケン</t>
    </rPh>
    <rPh sb="3" eb="6">
      <t>ナナオシ</t>
    </rPh>
    <phoneticPr fontId="2"/>
  </si>
  <si>
    <t>スギ薬局 長島店</t>
  </si>
  <si>
    <t>八王子市北野台計画</t>
  </si>
  <si>
    <t>東京都八王子市</t>
    <rPh sb="0" eb="3">
      <t>トウキョウト</t>
    </rPh>
    <rPh sb="3" eb="7">
      <t>ハチオウジシ</t>
    </rPh>
    <phoneticPr fontId="2"/>
  </si>
  <si>
    <t>齋勝建設車庫</t>
  </si>
  <si>
    <t>埼玉トヨペット浦和美園レストラン</t>
  </si>
  <si>
    <t>株式会社マスヤ工業新工場</t>
  </si>
  <si>
    <t>2021.06</t>
  </si>
  <si>
    <t>広島県呉市</t>
    <rPh sb="0" eb="3">
      <t>ヒロシマケン</t>
    </rPh>
    <rPh sb="3" eb="5">
      <t>クレシ</t>
    </rPh>
    <phoneticPr fontId="2"/>
  </si>
  <si>
    <t>清水物産(株)北海道生鮮工場</t>
  </si>
  <si>
    <t>北海道深川市</t>
    <rPh sb="0" eb="3">
      <t>ホッカイドウ</t>
    </rPh>
    <rPh sb="3" eb="6">
      <t>フカガワシ</t>
    </rPh>
    <phoneticPr fontId="2"/>
  </si>
  <si>
    <t>日本酪農協同㈱新徳島工場</t>
  </si>
  <si>
    <t>徳島県板野郡</t>
    <rPh sb="0" eb="3">
      <t>トクシマケン</t>
    </rPh>
    <rPh sb="3" eb="6">
      <t>イタノグン</t>
    </rPh>
    <phoneticPr fontId="2"/>
  </si>
  <si>
    <t>東京食品機械株式会社　本社工場建設計画</t>
  </si>
  <si>
    <t>インペックスロジスティクス第3・4倉庫建設工事</t>
  </si>
  <si>
    <t>JAにしみの海津中支店</t>
  </si>
  <si>
    <t>リュウテック工場棟　事務所</t>
  </si>
  <si>
    <t>熊本県宇城市</t>
    <rPh sb="0" eb="3">
      <t>クマモトケン</t>
    </rPh>
    <rPh sb="3" eb="5">
      <t>ウキ</t>
    </rPh>
    <rPh sb="5" eb="6">
      <t>シ</t>
    </rPh>
    <phoneticPr fontId="2"/>
  </si>
  <si>
    <t>株式会社北海道クボタ大樹営業所社屋</t>
  </si>
  <si>
    <t>北海道中川郡</t>
    <rPh sb="0" eb="3">
      <t>ホッカイドウ</t>
    </rPh>
    <rPh sb="3" eb="6">
      <t>ナカガワグン</t>
    </rPh>
    <phoneticPr fontId="2"/>
  </si>
  <si>
    <t>SVH神戸玉津インター店(テナント棟)</t>
  </si>
  <si>
    <t>ハローズ玉島</t>
  </si>
  <si>
    <t>ダイレックス商工センター店</t>
  </si>
  <si>
    <t>熊本トヨペット　八代市永碇町店</t>
  </si>
  <si>
    <t>熊本県八代市</t>
    <rPh sb="0" eb="3">
      <t>クマモトケン</t>
    </rPh>
    <rPh sb="3" eb="6">
      <t>ヤツシロシ</t>
    </rPh>
    <phoneticPr fontId="2"/>
  </si>
  <si>
    <t>富士スバル株式会社　高崎問屋町店【ショールーム棟】</t>
  </si>
  <si>
    <t>G-steps</t>
  </si>
  <si>
    <t>SVH神戸玉津インター店(SVH棟)</t>
  </si>
  <si>
    <t>特別養護老人ホーム 美野里陽だまり館(C棟)</t>
  </si>
  <si>
    <t>茨城県小美玉市</t>
    <rPh sb="0" eb="3">
      <t>イバラキケン</t>
    </rPh>
    <rPh sb="3" eb="4">
      <t>チイ</t>
    </rPh>
    <rPh sb="6" eb="7">
      <t>シ</t>
    </rPh>
    <phoneticPr fontId="2"/>
  </si>
  <si>
    <t>医療法人 光愛会 渡辺眼科クリニック</t>
  </si>
  <si>
    <t>VM一宮店</t>
  </si>
  <si>
    <t>愛知県一宮市</t>
    <rPh sb="0" eb="3">
      <t>アイチケン</t>
    </rPh>
    <rPh sb="3" eb="6">
      <t>イチノミヤシ</t>
    </rPh>
    <phoneticPr fontId="2"/>
  </si>
  <si>
    <t>1部3F</t>
  </si>
  <si>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</si>
  <si>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</si>
  <si>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</si>
  <si>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</si>
  <si>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</si>
  <si>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</si>
  <si>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</si>
  <si>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</si>
  <si>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</si>
  <si>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</si>
  <si>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</si>
  <si>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</si>
  <si>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株式会社丸順　新施設建設計画</t>
  </si>
  <si>
    <t>北海道伊達市</t>
    <rPh sb="0" eb="3">
      <t>ホッカイドウ</t>
    </rPh>
    <rPh sb="3" eb="6">
      <t>ダテシ</t>
    </rPh>
    <phoneticPr fontId="2"/>
  </si>
  <si>
    <t>小松﨑商事第3倉庫</t>
  </si>
  <si>
    <t>かどや醤油小豆島工場増築計画【浄化槽】</t>
  </si>
  <si>
    <t>香川県小豆郡</t>
    <phoneticPr fontId="2"/>
  </si>
  <si>
    <t>ボートレースとこなめ新設スタンド</t>
  </si>
  <si>
    <t>遊技場</t>
  </si>
  <si>
    <t>愛知県常滑市</t>
    <rPh sb="0" eb="3">
      <t>アイチケン</t>
    </rPh>
    <phoneticPr fontId="2"/>
  </si>
  <si>
    <t>東京スバル株式会社 新大和田店</t>
  </si>
  <si>
    <t>店舗</t>
  </si>
  <si>
    <t>地域生活支援拠点施設【敷地2】</t>
  </si>
  <si>
    <t>岩手県宮古市</t>
    <rPh sb="0" eb="3">
      <t>イワテケン</t>
    </rPh>
    <rPh sb="3" eb="6">
      <t>ミヤコシ</t>
    </rPh>
    <phoneticPr fontId="2"/>
  </si>
  <si>
    <t>リュウテック工場棟</t>
  </si>
  <si>
    <t>2021.08</t>
  </si>
  <si>
    <t>㈱進昭化成工業明石工場</t>
  </si>
  <si>
    <t>㈱成田美装センター大牟田倉庫</t>
  </si>
  <si>
    <t>ロンタイ株式会社中部テクニカルセンター</t>
  </si>
  <si>
    <t>愛知県愛西市</t>
    <rPh sb="0" eb="3">
      <t>アイチケン</t>
    </rPh>
    <rPh sb="3" eb="6">
      <t>アイザイシ</t>
    </rPh>
    <phoneticPr fontId="2"/>
  </si>
  <si>
    <t>エンドレス・テック札幌DC(増築)</t>
  </si>
  <si>
    <t>ホクレン肥料㈱　釧路西港原料倉庫　建設工事</t>
  </si>
  <si>
    <t>厚木冷蔵冷凍センター</t>
  </si>
  <si>
    <t>神奈川県厚木市</t>
    <rPh sb="0" eb="4">
      <t>カナガワケン</t>
    </rPh>
    <rPh sb="4" eb="7">
      <t>アツギシ</t>
    </rPh>
    <phoneticPr fontId="2"/>
  </si>
  <si>
    <t>JAにしみの海津北支店</t>
  </si>
  <si>
    <t>コマツ湘南工場　新食堂建設工事</t>
  </si>
  <si>
    <t>神奈川県平塚市</t>
    <rPh sb="0" eb="4">
      <t>カナガワケン</t>
    </rPh>
    <rPh sb="4" eb="7">
      <t>ヒラツカシ</t>
    </rPh>
    <phoneticPr fontId="2"/>
  </si>
  <si>
    <t>V・drug下之一色店</t>
  </si>
  <si>
    <t>V・drug豊田寿</t>
  </si>
  <si>
    <t>愛知県豊田市</t>
    <rPh sb="0" eb="3">
      <t>アイチケン</t>
    </rPh>
    <rPh sb="3" eb="6">
      <t>トヨタシ</t>
    </rPh>
    <phoneticPr fontId="2"/>
  </si>
  <si>
    <t>クスリのアオキ中舞鶴店</t>
  </si>
  <si>
    <t>京都府舞鶴市</t>
    <rPh sb="0" eb="3">
      <t>キョウトフ</t>
    </rPh>
    <rPh sb="3" eb="6">
      <t>マイヅルシ</t>
    </rPh>
    <phoneticPr fontId="2"/>
  </si>
  <si>
    <t>ネッツトヨタ仙台株式会社　築館店立替工事(ショールーム棟)</t>
  </si>
  <si>
    <t>埼玉トヨペット株式会社　北本支店</t>
  </si>
  <si>
    <t>埼玉県北本市</t>
    <rPh sb="0" eb="3">
      <t>サイタマケン</t>
    </rPh>
    <rPh sb="3" eb="6">
      <t>キタモトシ</t>
    </rPh>
    <phoneticPr fontId="2"/>
  </si>
  <si>
    <t>境港水産物直売センター新築計画</t>
  </si>
  <si>
    <t>鳥取県境港市</t>
    <rPh sb="0" eb="3">
      <t>トットリケン</t>
    </rPh>
    <rPh sb="3" eb="6">
      <t>サカイミナトシ</t>
    </rPh>
    <phoneticPr fontId="2"/>
  </si>
  <si>
    <t>ジュンテンドー出雲神西店増改築工事</t>
  </si>
  <si>
    <t>沖縄県豊見城市</t>
  </si>
  <si>
    <t>㈱八重椿本舖 伊勢原工場増築工事</t>
  </si>
  <si>
    <t>2021.09</t>
  </si>
  <si>
    <t>白石インター営業所５号倉庫</t>
  </si>
  <si>
    <t>宮城県白石市</t>
    <rPh sb="0" eb="3">
      <t>ミヤギケン</t>
    </rPh>
    <rPh sb="3" eb="5">
      <t>シロイシ</t>
    </rPh>
    <rPh sb="5" eb="6">
      <t>シ</t>
    </rPh>
    <phoneticPr fontId="2"/>
  </si>
  <si>
    <t>株式会社 丹波屋 道央支店（倉庫棟）</t>
  </si>
  <si>
    <t>北海道恵庭市</t>
    <rPh sb="0" eb="3">
      <t>ホッカイドウ</t>
    </rPh>
    <phoneticPr fontId="2"/>
  </si>
  <si>
    <t>高橋水産㈱第二工場冷蔵庫</t>
  </si>
  <si>
    <t>㈱ライフドリンクカンパニー栃木工場</t>
  </si>
  <si>
    <t>栃木県足利市</t>
    <rPh sb="0" eb="3">
      <t>トチギケン</t>
    </rPh>
    <phoneticPr fontId="2"/>
  </si>
  <si>
    <t>ツチヨシアクティ岡山営業所移転工事</t>
  </si>
  <si>
    <t>マルショク旭町店</t>
  </si>
  <si>
    <t>東北マツダ泉店</t>
  </si>
  <si>
    <t>コメリPW函館西桔梗店</t>
  </si>
  <si>
    <t>コメリPW六日町店増築・改修工事</t>
  </si>
  <si>
    <t>新潟県南魚沼市</t>
    <rPh sb="0" eb="3">
      <t>ニイガタケン</t>
    </rPh>
    <phoneticPr fontId="2"/>
  </si>
  <si>
    <t>くら寿司朝潮橋店</t>
  </si>
  <si>
    <t>飲食店</t>
  </si>
  <si>
    <t>くら寿司足立栗原店</t>
  </si>
  <si>
    <t>飲食店</t>
    <rPh sb="0" eb="3">
      <t>インショクテン</t>
    </rPh>
    <phoneticPr fontId="2"/>
  </si>
  <si>
    <t>2階建</t>
    <rPh sb="1" eb="3">
      <t>カイダ</t>
    </rPh>
    <phoneticPr fontId="2"/>
  </si>
  <si>
    <t>秦野若松町店</t>
  </si>
  <si>
    <t>神奈川県秦野市</t>
    <rPh sb="0" eb="4">
      <t>カナガワケン</t>
    </rPh>
    <phoneticPr fontId="2"/>
  </si>
  <si>
    <t>エニタムフィットネス宇部 厚南店</t>
  </si>
  <si>
    <t>フィットネスクラブ</t>
  </si>
  <si>
    <t>障害児障害者一体型支援施設</t>
  </si>
  <si>
    <t>沖縄バス㈱豊崎営業所</t>
    <phoneticPr fontId="2"/>
  </si>
  <si>
    <t>事務所</t>
    <rPh sb="0" eb="3">
      <t>ジムショ</t>
    </rPh>
    <phoneticPr fontId="2"/>
  </si>
  <si>
    <t>倉庫</t>
    <rPh sb="0" eb="2">
      <t>ソウコ</t>
    </rPh>
    <phoneticPr fontId="2"/>
  </si>
  <si>
    <t>ネッツトヨタ東都株式会社ベイ幕張店 【工場棟】</t>
    <phoneticPr fontId="2"/>
  </si>
  <si>
    <t>店舗</t>
    <rPh sb="0" eb="2">
      <t>テンポ</t>
    </rPh>
    <phoneticPr fontId="2"/>
  </si>
  <si>
    <t>ミヨシ産業CLTプレカット工場</t>
  </si>
  <si>
    <t>2021.10</t>
  </si>
  <si>
    <t>鳥取県西伯郡</t>
    <rPh sb="0" eb="3">
      <t>トットリケン</t>
    </rPh>
    <phoneticPr fontId="2"/>
  </si>
  <si>
    <t>㈱ヨンキュウ三崎加工場</t>
  </si>
  <si>
    <t>神奈川県三浦市</t>
    <rPh sb="0" eb="4">
      <t>カナガワケン</t>
    </rPh>
    <rPh sb="4" eb="7">
      <t>ミウラシ</t>
    </rPh>
    <phoneticPr fontId="2"/>
  </si>
  <si>
    <t>PIPE LINE ENGINEERING FACTORY3</t>
  </si>
  <si>
    <t>キャリオンD棟</t>
  </si>
  <si>
    <t>滋賀県東近江市</t>
    <rPh sb="0" eb="3">
      <t>シガケン</t>
    </rPh>
    <rPh sb="3" eb="7">
      <t>ヒガシオウミシ</t>
    </rPh>
    <phoneticPr fontId="2"/>
  </si>
  <si>
    <t>北津守2丁目</t>
  </si>
  <si>
    <t>大阪府大阪市</t>
    <rPh sb="0" eb="6">
      <t>オオサカフオオサカシ</t>
    </rPh>
    <phoneticPr fontId="2"/>
  </si>
  <si>
    <t>瀬戸内重機運輸</t>
  </si>
  <si>
    <t>宝持運輸㈱第3倉庫棟</t>
  </si>
  <si>
    <t>島根県松江市</t>
    <rPh sb="0" eb="3">
      <t>シマネケン</t>
    </rPh>
    <rPh sb="3" eb="6">
      <t>マツエシ</t>
    </rPh>
    <phoneticPr fontId="2"/>
  </si>
  <si>
    <t>糸満市物流倉庫</t>
  </si>
  <si>
    <t>沖縄県糸満市</t>
    <rPh sb="0" eb="3">
      <t>オキナワケン</t>
    </rPh>
    <rPh sb="3" eb="6">
      <t>イトマンシ</t>
    </rPh>
    <phoneticPr fontId="2"/>
  </si>
  <si>
    <t>協和輸送本社社屋</t>
  </si>
  <si>
    <t>豊見城PJ</t>
  </si>
  <si>
    <t>沖縄県豊見城市</t>
    <rPh sb="0" eb="3">
      <t>オキナワケン</t>
    </rPh>
    <rPh sb="3" eb="7">
      <t>トミシロシ</t>
    </rPh>
    <phoneticPr fontId="2"/>
  </si>
  <si>
    <t>関西マツダ千里</t>
  </si>
  <si>
    <t>富士スバル株式会社　高崎問屋町店【整備工場棟】</t>
  </si>
  <si>
    <t>志布志町遊技場</t>
  </si>
  <si>
    <t>鹿児島県志布志市</t>
    <rPh sb="0" eb="4">
      <t>カゴシマケン</t>
    </rPh>
    <rPh sb="4" eb="8">
      <t>シブシシ</t>
    </rPh>
    <phoneticPr fontId="2"/>
  </si>
  <si>
    <t>JAしまね斐川玉ねぎ調整場施設整備工場</t>
  </si>
  <si>
    <t>2021.11</t>
  </si>
  <si>
    <t>ニトリ石狩DC</t>
  </si>
  <si>
    <t>泊発電所資機材倉庫(A棟)</t>
  </si>
  <si>
    <t>北海道岩内郡</t>
    <rPh sb="0" eb="3">
      <t>ホッカイドウ</t>
    </rPh>
    <rPh sb="3" eb="6">
      <t>イワウチグン</t>
    </rPh>
    <phoneticPr fontId="2"/>
  </si>
  <si>
    <t>SASUKE八潮大曾根倉庫</t>
  </si>
  <si>
    <t>イオンスタイル南栗橋店</t>
  </si>
  <si>
    <t>埼玉県久喜市</t>
    <rPh sb="0" eb="3">
      <t>サイタマケン</t>
    </rPh>
    <rPh sb="3" eb="6">
      <t>クキシ</t>
    </rPh>
    <phoneticPr fontId="2"/>
  </si>
  <si>
    <t>熊本スバル自動車株式会社本社(看板下)</t>
  </si>
  <si>
    <t>店舗</t>
    <rPh sb="0" eb="2">
      <t>テンポ</t>
    </rPh>
    <phoneticPr fontId="2"/>
  </si>
  <si>
    <t>S造</t>
    <phoneticPr fontId="2"/>
  </si>
  <si>
    <t>トヨタカローラ鳥取㈱鳥取店改築工事【本体棟：1期工事】</t>
  </si>
  <si>
    <t>ホンダカーズ山形 米沢中央店</t>
  </si>
  <si>
    <t>2021.12</t>
  </si>
  <si>
    <t>ホームセンター山新佐原・東店　農業資材館増築工事</t>
  </si>
  <si>
    <t>茨城県稲敷市</t>
    <rPh sb="0" eb="3">
      <t>イバラキケン</t>
    </rPh>
    <phoneticPr fontId="2"/>
  </si>
  <si>
    <t>マルイチ宮古店</t>
  </si>
  <si>
    <t>タウンプラザかねひで名護店</t>
  </si>
  <si>
    <t>沖縄県名護市</t>
    <rPh sb="0" eb="3">
      <t>オキナワケン</t>
    </rPh>
    <rPh sb="3" eb="6">
      <t>ナゴシ</t>
    </rPh>
    <phoneticPr fontId="2"/>
  </si>
  <si>
    <t>クスリのアオキ男山店</t>
  </si>
  <si>
    <t>京都府与謝郡</t>
    <rPh sb="0" eb="3">
      <t>キョウトフ</t>
    </rPh>
    <phoneticPr fontId="2"/>
  </si>
  <si>
    <t>新床土工場</t>
  </si>
  <si>
    <t>株式会社　協同電子工業茅原工場</t>
  </si>
  <si>
    <t>山形県鶴岡市</t>
    <rPh sb="0" eb="3">
      <t>ヤマガタケン</t>
    </rPh>
    <rPh sb="3" eb="6">
      <t>ツルオカシ</t>
    </rPh>
    <phoneticPr fontId="2"/>
  </si>
  <si>
    <t>横田運送岡山築港倉庫</t>
  </si>
  <si>
    <t>株式会社　石甚　木材倉庫</t>
  </si>
  <si>
    <t>富山県射水市</t>
    <rPh sb="0" eb="3">
      <t>トヤマケン</t>
    </rPh>
    <rPh sb="3" eb="6">
      <t>イミズシ</t>
    </rPh>
    <phoneticPr fontId="2"/>
  </si>
  <si>
    <t>全農岐阜米穀集出荷施設</t>
  </si>
  <si>
    <t>伊勢化学工業株式会社 物流センター新A棟建設工事</t>
  </si>
  <si>
    <t>千葉県長生郡</t>
    <rPh sb="0" eb="3">
      <t>チバケン</t>
    </rPh>
    <rPh sb="3" eb="6">
      <t>チョウセイグン</t>
    </rPh>
    <phoneticPr fontId="2"/>
  </si>
  <si>
    <t>TPかねひで東江市場</t>
    <rPh sb="6" eb="7">
      <t>ヒガシ</t>
    </rPh>
    <rPh sb="7" eb="8">
      <t>エ</t>
    </rPh>
    <rPh sb="8" eb="10">
      <t>シジョウ</t>
    </rPh>
    <phoneticPr fontId="2"/>
  </si>
  <si>
    <t>うるま市某工場</t>
    <phoneticPr fontId="2"/>
  </si>
  <si>
    <t>浜新硝子㈱福岡第2工場</t>
  </si>
  <si>
    <t>2022.01</t>
  </si>
  <si>
    <t>福岡県柳川市</t>
    <rPh sb="0" eb="3">
      <t>フクオカケン</t>
    </rPh>
    <rPh sb="3" eb="5">
      <t>ヤナガワ</t>
    </rPh>
    <rPh sb="5" eb="6">
      <t>シ</t>
    </rPh>
    <phoneticPr fontId="2"/>
  </si>
  <si>
    <t>サン電子工業株式会社配送センター</t>
  </si>
  <si>
    <t>ファーム宇賀荘乾燥調製施設</t>
  </si>
  <si>
    <t>島根県安来市</t>
    <rPh sb="0" eb="3">
      <t>シマネケン</t>
    </rPh>
    <rPh sb="3" eb="6">
      <t>ヤスギシ</t>
    </rPh>
    <phoneticPr fontId="2"/>
  </si>
  <si>
    <t>株式会社ヒサノ古賀営業所</t>
  </si>
  <si>
    <t>福岡県古賀市</t>
    <rPh sb="0" eb="3">
      <t>フクオカケン</t>
    </rPh>
    <rPh sb="3" eb="6">
      <t>コガシ</t>
    </rPh>
    <phoneticPr fontId="2"/>
  </si>
  <si>
    <t>ヤヨイ化学関東物流倉庫プロジェクト</t>
  </si>
  <si>
    <t>大敬ホールディングス㈱名古屋西センター計画</t>
  </si>
  <si>
    <t>愛知県あま市</t>
    <rPh sb="0" eb="3">
      <t>アイチケン</t>
    </rPh>
    <rPh sb="5" eb="6">
      <t>シ</t>
    </rPh>
    <phoneticPr fontId="2"/>
  </si>
  <si>
    <t>まんだクリニック</t>
  </si>
  <si>
    <t>コープこまつ</t>
  </si>
  <si>
    <t>石川県小松市</t>
    <rPh sb="0" eb="3">
      <t>イシカワケン</t>
    </rPh>
    <rPh sb="3" eb="6">
      <t>コマツシ</t>
    </rPh>
    <phoneticPr fontId="2"/>
  </si>
  <si>
    <t>クスリのアオキ穴水川島店</t>
  </si>
  <si>
    <t>石川県鳳珠郡</t>
    <rPh sb="0" eb="3">
      <t>イシカワケン</t>
    </rPh>
    <phoneticPr fontId="2"/>
  </si>
  <si>
    <t>東根市西部防災センター整備事業</t>
  </si>
  <si>
    <t>山形県東根市</t>
    <rPh sb="0" eb="2">
      <t>ヤマガタ</t>
    </rPh>
    <rPh sb="2" eb="3">
      <t>ケン</t>
    </rPh>
    <rPh sb="3" eb="5">
      <t>ヒガシネ</t>
    </rPh>
    <rPh sb="5" eb="6">
      <t>シ</t>
    </rPh>
    <phoneticPr fontId="2"/>
  </si>
  <si>
    <t>バロー瑞浪</t>
  </si>
  <si>
    <t>2022.02</t>
  </si>
  <si>
    <t>岐阜県瑞浪市</t>
    <rPh sb="0" eb="3">
      <t>ギフケン</t>
    </rPh>
    <rPh sb="3" eb="6">
      <t>ミズナミシ</t>
    </rPh>
    <phoneticPr fontId="2"/>
  </si>
  <si>
    <t>Vdrug北の森</t>
  </si>
  <si>
    <t>JAにしみの大垣西支店</t>
  </si>
  <si>
    <t>金融機関</t>
  </si>
  <si>
    <t>株式会社キョーシン工場</t>
  </si>
  <si>
    <t>奈良県葛城市</t>
    <rPh sb="5" eb="6">
      <t>シ</t>
    </rPh>
    <phoneticPr fontId="2"/>
  </si>
  <si>
    <t>ジーケイフーズ食品工場</t>
  </si>
  <si>
    <t>JA全農にいがた新潟米広域集出荷施設</t>
  </si>
  <si>
    <t>新潟県南蒲原郡</t>
    <rPh sb="0" eb="3">
      <t>ニイガタケン</t>
    </rPh>
    <rPh sb="3" eb="4">
      <t>ミナミ</t>
    </rPh>
    <rPh sb="4" eb="6">
      <t>カバハラ</t>
    </rPh>
    <rPh sb="6" eb="7">
      <t>グン</t>
    </rPh>
    <phoneticPr fontId="2"/>
  </si>
  <si>
    <t>エア・リキード 名四飛島水素ステーション</t>
  </si>
  <si>
    <t>店舗</t>
    <rPh sb="0" eb="2">
      <t>テンポ</t>
    </rPh>
    <phoneticPr fontId="2"/>
  </si>
  <si>
    <t>2022.03</t>
  </si>
  <si>
    <t>ドラッグコスモスポートタウン店</t>
  </si>
  <si>
    <t>ツルハドラッグ佐賀本庄店</t>
  </si>
  <si>
    <t>花園中央公園北側エリア新築計画</t>
  </si>
  <si>
    <t>KOHYO三国店</t>
  </si>
  <si>
    <t>けいはんなサウスラボ管路防災研究所</t>
  </si>
  <si>
    <t>京都府相楽郡</t>
    <rPh sb="0" eb="3">
      <t>キョウトフ</t>
    </rPh>
    <rPh sb="3" eb="5">
      <t>サラク</t>
    </rPh>
    <rPh sb="5" eb="6">
      <t>グン</t>
    </rPh>
    <phoneticPr fontId="2"/>
  </si>
  <si>
    <t>2階建</t>
    <rPh sb="1" eb="2">
      <t>カイ</t>
    </rPh>
    <rPh sb="2" eb="3">
      <t>タ</t>
    </rPh>
    <phoneticPr fontId="2"/>
  </si>
  <si>
    <t>服部板金工業 有限会社 工場</t>
  </si>
  <si>
    <t>神奈川県大和市</t>
    <rPh sb="0" eb="4">
      <t>カナガワケン</t>
    </rPh>
    <rPh sb="4" eb="7">
      <t>ヤマトシ</t>
    </rPh>
    <phoneticPr fontId="2"/>
  </si>
  <si>
    <t>大江運送整備場</t>
  </si>
  <si>
    <t>北海道日高郡</t>
    <rPh sb="0" eb="3">
      <t>ホッカイドウ</t>
    </rPh>
    <rPh sb="3" eb="6">
      <t>ヒダカグン</t>
    </rPh>
    <phoneticPr fontId="2"/>
  </si>
  <si>
    <t>株式会社協伸建材興業 大阪市大正区倉庫</t>
  </si>
  <si>
    <t>くら寿司川崎溝口店</t>
  </si>
  <si>
    <t>NX境港海陸株式会社竹内3号倉庫</t>
  </si>
  <si>
    <t>2022.04</t>
  </si>
  <si>
    <t>大和陸運株式会社　郡山営業所・倉庫</t>
  </si>
  <si>
    <t>奈良県大和郡山市</t>
    <rPh sb="0" eb="3">
      <t>ナラケン</t>
    </rPh>
    <rPh sb="3" eb="8">
      <t>ヤマトコオリヤマシ</t>
    </rPh>
    <phoneticPr fontId="2"/>
  </si>
  <si>
    <t>白石インターTTC2号倉庫・TTC3号倉庫</t>
  </si>
  <si>
    <t>宮城県白石市</t>
    <rPh sb="0" eb="3">
      <t>ミヤギケン</t>
    </rPh>
    <rPh sb="3" eb="5">
      <t>シライシ</t>
    </rPh>
    <rPh sb="5" eb="6">
      <t>シ</t>
    </rPh>
    <phoneticPr fontId="2"/>
  </si>
  <si>
    <t>共和薬品事務所</t>
  </si>
  <si>
    <t>沖縄ふそう自動車㈱豊崎営業所</t>
  </si>
  <si>
    <t>みやぎ登米農業協同組合本店・なかだ支店</t>
  </si>
  <si>
    <t>佃5丁目</t>
  </si>
  <si>
    <t>有限会社ツカサ製作所</t>
  </si>
  <si>
    <t>株式会社スズキ自販東京　アリーナ江東</t>
  </si>
  <si>
    <t>東京都江東区</t>
  </si>
  <si>
    <t>NX小雑賀</t>
  </si>
  <si>
    <t>和歌山県和歌山市</t>
    <rPh sb="0" eb="4">
      <t>ワカヤマケン</t>
    </rPh>
    <rPh sb="4" eb="8">
      <t>ワカヤマシ</t>
    </rPh>
    <phoneticPr fontId="2"/>
  </si>
  <si>
    <t>ベルク春日部梅田店</t>
  </si>
  <si>
    <t>ツルハドラッグ美唄店</t>
  </si>
  <si>
    <t>北海道美唄市</t>
    <rPh sb="0" eb="3">
      <t>ホッカイドウ</t>
    </rPh>
    <rPh sb="3" eb="4">
      <t>ミ</t>
    </rPh>
    <rPh sb="4" eb="5">
      <t>ウタ</t>
    </rPh>
    <rPh sb="5" eb="6">
      <t>シ</t>
    </rPh>
    <phoneticPr fontId="2"/>
  </si>
  <si>
    <t>カインズ新佐久平店</t>
  </si>
  <si>
    <t>長野県佐久市</t>
  </si>
  <si>
    <t>青森県つがる市</t>
  </si>
  <si>
    <t>青森県つがる市</t>
    <rPh sb="0" eb="3">
      <t>アオモリケン</t>
    </rPh>
    <phoneticPr fontId="2"/>
  </si>
  <si>
    <t>青森県つがる市</t>
    <phoneticPr fontId="2"/>
  </si>
  <si>
    <t>スズキ自販島根出雲営業所</t>
  </si>
  <si>
    <t>2022.05</t>
  </si>
  <si>
    <t>ゲンキー近岡店新築工事</t>
  </si>
  <si>
    <t>ツルハドラッグつがる木造店</t>
  </si>
  <si>
    <t>ツルハドラッグ青森港町店</t>
  </si>
  <si>
    <t>青森県青森市</t>
    <rPh sb="0" eb="3">
      <t>アオモリケン</t>
    </rPh>
    <rPh sb="3" eb="5">
      <t>アオモリ</t>
    </rPh>
    <rPh sb="5" eb="6">
      <t>シ</t>
    </rPh>
    <phoneticPr fontId="2"/>
  </si>
  <si>
    <t>バロー千音寺(SM棟)</t>
  </si>
  <si>
    <t>島根農機事務所・重整備センター</t>
  </si>
  <si>
    <t>株式会社ロング工場</t>
  </si>
  <si>
    <t>株式会社高千穂整備工場</t>
  </si>
  <si>
    <t>ナイス株式会社関東物流センター2期建設工事</t>
  </si>
  <si>
    <t>埼玉県入間郡</t>
    <phoneticPr fontId="2"/>
  </si>
  <si>
    <t>DPL広島観音　危険物倉庫増築工事</t>
  </si>
  <si>
    <t>コベント・ガーデン西東京倉庫</t>
  </si>
  <si>
    <t>山梨県上野原市</t>
    <rPh sb="0" eb="3">
      <t>ヤマナシケン</t>
    </rPh>
    <rPh sb="3" eb="7">
      <t>ウエノハラシ</t>
    </rPh>
    <phoneticPr fontId="2"/>
  </si>
  <si>
    <t>フェリーさんふらわあ別府港ターミナル棟</t>
  </si>
  <si>
    <t>大分県別府市</t>
    <rPh sb="0" eb="3">
      <t>オオイタケン</t>
    </rPh>
    <rPh sb="3" eb="6">
      <t>ベップシ</t>
    </rPh>
    <phoneticPr fontId="2"/>
  </si>
  <si>
    <t>特別養護老人ホームひまわり園本館</t>
  </si>
  <si>
    <t>バロー千音寺　西区画　ダイソー棟</t>
  </si>
  <si>
    <t>2022.06</t>
  </si>
  <si>
    <t>ペットワールドアミーゴ千音寺</t>
  </si>
  <si>
    <t>スズキアリーナ菊陽大津ショールーム</t>
  </si>
  <si>
    <t>熊本県菊池郡</t>
  </si>
  <si>
    <t/>
  </si>
  <si>
    <t>九州マツダ諸岡プロジェクト</t>
  </si>
  <si>
    <t>福岡県福岡市</t>
  </si>
  <si>
    <t>ツルハドラッグつがる柏店</t>
  </si>
  <si>
    <t>みづま工房宇品事務所増築計画</t>
  </si>
  <si>
    <t>TTC　講師室</t>
  </si>
  <si>
    <t>沖縄県自動車整備協会</t>
  </si>
  <si>
    <t>沖縄県浦添市</t>
  </si>
  <si>
    <t>㈱グリーンクロス　山陰ロジスティックス</t>
  </si>
  <si>
    <t>シンコー工業新社屋</t>
  </si>
  <si>
    <t>丸玉運送西尾倉庫</t>
  </si>
  <si>
    <t>愛知県西尾市</t>
  </si>
  <si>
    <t>株式会社光洋工場</t>
  </si>
  <si>
    <t>山形螺子工業株式会社　工場</t>
  </si>
  <si>
    <t>山形県村山市</t>
  </si>
  <si>
    <t>イケダ工機角田工場増築計画</t>
  </si>
  <si>
    <t>2022年7月末現在</t>
    <phoneticPr fontId="2"/>
  </si>
  <si>
    <t>ライフ・花園中央公園店 ライフ シンボルサイン</t>
  </si>
  <si>
    <t>その他</t>
  </si>
  <si>
    <t>2022.07</t>
  </si>
  <si>
    <t>ＶＤ千音寺店(看板)</t>
  </si>
  <si>
    <t>大安亀岡新工房計画</t>
  </si>
  <si>
    <t>京都府亀岡市</t>
  </si>
  <si>
    <t>オーシャンポイント㈱江田島オイスターファクトリー</t>
  </si>
  <si>
    <t>広島県江田島市</t>
  </si>
  <si>
    <t>北海紙管株式会社大曲工場</t>
  </si>
  <si>
    <t>北海道農材工業㈱ 厚真新混合工場分析室・控室</t>
  </si>
  <si>
    <t>北海道勇払郡</t>
  </si>
  <si>
    <t>㈱ロゴスホーム苫小牧工場</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</si>
  <si>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</si>
  <si>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</si>
  <si>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</si>
  <si>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</si>
  <si>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</si>
  <si>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</si>
  <si>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</si>
  <si>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</si>
  <si>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</si>
  <si>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</si>
  <si>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日立建機日本㈱萩原営業所</t>
  </si>
  <si>
    <t>岐阜県下呂市</t>
  </si>
  <si>
    <t>ヤマザワ中山店</t>
  </si>
  <si>
    <t>山形県東村山郡</t>
  </si>
  <si>
    <t>トヨタカローラ鳥取㈱鳥取店改築工事【本体棟：2期工事】</t>
  </si>
  <si>
    <t>鳥取県鳥取市</t>
  </si>
  <si>
    <t>ネッツトヨタ東都株式会社ベイ幕張店 自動車修理工場　増築工事【ショールーム棟】</t>
  </si>
  <si>
    <t>ナフコ野洲店</t>
  </si>
  <si>
    <t>ワークマン女子　大利根店</t>
  </si>
  <si>
    <t>埼玉県加須市</t>
  </si>
  <si>
    <t>カメイ株式会社　鶴岡ガスターミナル</t>
  </si>
  <si>
    <t>トヨタカローラ鳥取㈱鳥取店改築工事(立体駐車場)</t>
  </si>
  <si>
    <t>1層2段</t>
  </si>
  <si>
    <t>倉庫</t>
    <rPh sb="0" eb="2">
      <t>ソウコ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</si>
</sst>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9"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name val="メイリオ"/>
      <family val="3"/>
      <charset val="128"/>
    </font>
    <font>
      <sz val="18"/>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14">
    <xf numFmtId="0" fontId="0" fillId="0" borderId="0" xfId="0">
      <alignment vertical="center"/>
    </xf>
    <xf numFmtId="0" fontId="33" fillId="0" borderId="0" xfId="0" applyFont="1" applyBorder="1" applyAlignment="1">
      <alignment horizontal="left" vertical="center" shrinkToFit="1"/>
    </xf>
    <xf numFmtId="0" fontId="33" fillId="0" borderId="0" xfId="0" applyFont="1" applyAlignment="1">
      <alignment vertical="center" shrinkToFit="1"/>
    </xf>
    <xf numFmtId="0" fontId="33" fillId="0" borderId="0" xfId="0" applyFont="1" applyAlignment="1">
      <alignment horizontal="center"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0" fontId="33" fillId="0" borderId="14" xfId="0" applyFont="1" applyFill="1" applyBorder="1" applyAlignment="1">
      <alignment horizontal="left" vertical="center" shrinkToFit="1"/>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horizontal="right" vertical="center" wrapText="1"/>
    </xf>
    <xf numFmtId="0" fontId="33" fillId="26" borderId="14" xfId="0" applyFont="1" applyFill="1" applyBorder="1" applyAlignment="1">
      <alignment horizontal="left" vertical="center" shrinkToFit="1"/>
    </xf>
    <xf numFmtId="0" fontId="36" fillId="0" borderId="13" xfId="0" applyFont="1" applyFill="1" applyBorder="1" applyAlignment="1">
      <alignment horizontal="left" vertical="center" shrinkToFit="1"/>
    </xf>
    <xf numFmtId="0" fontId="36" fillId="0" borderId="13" xfId="0" applyFont="1" applyFill="1" applyBorder="1" applyAlignment="1">
      <alignment vertical="center"/>
    </xf>
    <xf numFmtId="0" fontId="36" fillId="26" borderId="13" xfId="0" applyFont="1" applyFill="1" applyBorder="1" applyAlignment="1">
      <alignment horizontal="left" vertical="center" shrinkToFit="1"/>
    </xf>
    <xf numFmtId="0" fontId="33" fillId="26" borderId="13" xfId="0" applyFont="1" applyFill="1" applyBorder="1" applyAlignment="1">
      <alignment horizontal="left" vertical="center" shrinkToFit="1"/>
    </xf>
    <xf numFmtId="0" fontId="33" fillId="26" borderId="13" xfId="0" applyFont="1" applyFill="1" applyBorder="1" applyAlignment="1">
      <alignment vertical="center" shrinkToFit="1"/>
    </xf>
    <xf numFmtId="38" fontId="33" fillId="26" borderId="13" xfId="44" applyFont="1" applyFill="1" applyBorder="1" applyAlignment="1">
      <alignment horizontal="right" vertical="center" shrinkToFit="1"/>
    </xf>
    <xf numFmtId="177" fontId="33" fillId="26" borderId="13" xfId="0" applyNumberFormat="1" applyFont="1" applyFill="1" applyBorder="1" applyAlignment="1">
      <alignment horizontal="center" vertical="center" shrinkToFit="1"/>
    </xf>
    <xf numFmtId="0" fontId="33" fillId="0" borderId="13" xfId="0" applyFont="1" applyFill="1" applyBorder="1" applyAlignment="1">
      <alignment vertical="center"/>
    </xf>
    <xf numFmtId="38" fontId="33" fillId="0" borderId="13" xfId="44" applyFont="1" applyFill="1" applyBorder="1" applyAlignment="1">
      <alignment vertical="center" shrinkToFit="1"/>
    </xf>
    <xf numFmtId="38" fontId="36"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 fontId="33" fillId="0" borderId="13" xfId="0" applyNumberFormat="1" applyFont="1" applyFill="1" applyBorder="1" applyAlignment="1">
      <alignment vertical="center"/>
    </xf>
    <xf numFmtId="38" fontId="33" fillId="0" borderId="13" xfId="44" applyFont="1" applyFill="1" applyBorder="1" applyAlignment="1">
      <alignment horizontal="center" vertical="center" shrinkToFit="1"/>
    </xf>
    <xf numFmtId="38" fontId="33" fillId="0" borderId="14" xfId="45" applyFont="1" applyFill="1" applyBorder="1" applyAlignment="1">
      <alignment horizontal="left" vertical="center"/>
    </xf>
    <xf numFmtId="38" fontId="33" fillId="0" borderId="14" xfId="44" applyFont="1" applyBorder="1" applyAlignment="1">
      <alignment horizontal="left" vertical="center" shrinkToFit="1"/>
    </xf>
    <xf numFmtId="0" fontId="33" fillId="0" borderId="12" xfId="0" applyFont="1" applyBorder="1" applyAlignment="1">
      <alignment horizontal="lef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0" fontId="33" fillId="0" borderId="15" xfId="0" applyFont="1" applyFill="1" applyBorder="1" applyAlignment="1">
      <alignment horizontal="right" vertical="center" shrinkToFit="1"/>
    </xf>
    <xf numFmtId="176" fontId="37" fillId="0" borderId="14" xfId="0" applyNumberFormat="1" applyFont="1" applyBorder="1" applyAlignment="1">
      <alignment vertical="center" shrinkToFit="1"/>
    </xf>
    <xf numFmtId="0" fontId="33" fillId="0" borderId="13" xfId="0" applyFont="1" applyBorder="1" applyAlignment="1">
      <alignment horizontal="center" vertical="center" shrinkToFit="1"/>
    </xf>
    <xf numFmtId="38" fontId="33" fillId="0" borderId="13" xfId="44" applyFont="1" applyBorder="1" applyAlignment="1">
      <alignment vertical="center"/>
    </xf>
    <xf numFmtId="38" fontId="33" fillId="0" borderId="13" xfId="44" applyFont="1" applyBorder="1" applyAlignment="1">
      <alignment horizontal="center" vertical="center"/>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8" fontId="36" fillId="0" borderId="14" xfId="45" applyFont="1" applyFill="1" applyBorder="1" applyAlignment="1">
      <alignment horizontal="left" vertical="center" shrinkToFit="1"/>
    </xf>
    <xf numFmtId="0" fontId="33" fillId="0" borderId="13" xfId="0" applyFont="1" applyFill="1" applyBorder="1" applyAlignment="1">
      <alignment horizontal="center" vertical="center" shrinkToFit="1"/>
    </xf>
    <xf numFmtId="0" fontId="33" fillId="0" borderId="13" xfId="61" applyFont="1" applyFill="1" applyBorder="1" applyAlignment="1" applyProtection="1">
      <alignment horizontal="left" vertical="center" shrinkToFit="1"/>
      <protection locked="0"/>
    </xf>
    <xf numFmtId="49" fontId="33" fillId="0" borderId="13" xfId="0" applyNumberFormat="1"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38" fontId="33" fillId="0" borderId="13" xfId="44" applyFont="1" applyBorder="1" applyAlignment="1">
      <alignment horizontal="center" vertical="center" shrinkToFit="1"/>
    </xf>
    <xf numFmtId="0" fontId="33" fillId="0" borderId="15" xfId="0" applyFont="1" applyBorder="1" applyAlignment="1">
      <alignment horizontal="right" vertical="center" shrinkToFit="1"/>
    </xf>
    <xf numFmtId="0" fontId="33" fillId="0" borderId="0" xfId="0" applyFont="1" applyFill="1" applyAlignment="1">
      <alignmen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4" xfId="0" applyFont="1" applyFill="1" applyBorder="1" applyAlignment="1">
      <alignment horizontal="left" vertical="center" wrapText="1"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3" fontId="33" fillId="0" borderId="13" xfId="0" applyNumberFormat="1" applyFont="1" applyFill="1" applyBorder="1" applyAlignment="1">
      <alignment horizontal="right" vertical="center" shrinkToFit="1"/>
    </xf>
    <xf numFmtId="49" fontId="33" fillId="26"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xf>
    <xf numFmtId="0" fontId="33" fillId="0" borderId="0" xfId="0" applyFont="1" applyFill="1" applyBorder="1" applyAlignment="1">
      <alignment vertical="center" shrinkToFit="1"/>
    </xf>
    <xf numFmtId="0" fontId="33" fillId="0" borderId="0" xfId="0" applyFont="1" applyFill="1" applyAlignment="1">
      <alignment horizontal="left" vertical="center" shrinkToFit="1"/>
    </xf>
    <xf numFmtId="0" fontId="33" fillId="27" borderId="0" xfId="0" applyFont="1" applyFill="1" applyAlignment="1">
      <alignment vertical="center" shrinkToFit="1"/>
    </xf>
    <xf numFmtId="0" fontId="33" fillId="26" borderId="15" xfId="0" applyFont="1" applyFill="1" applyBorder="1" applyAlignment="1">
      <alignment horizontal="right" vertical="center" shrinkToFit="1"/>
    </xf>
    <xf numFmtId="0" fontId="33" fillId="0" borderId="13" xfId="0" applyFont="1" applyFill="1" applyBorder="1" applyAlignment="1">
      <alignment horizontal="left" vertical="top" shrinkToFit="1"/>
    </xf>
    <xf numFmtId="177" fontId="33" fillId="0" borderId="13" xfId="0" applyNumberFormat="1" applyFont="1" applyBorder="1" applyAlignment="1">
      <alignment horizontal="left" vertical="center" shrinkToFit="1"/>
    </xf>
    <xf numFmtId="49" fontId="33" fillId="0" borderId="0" xfId="0" applyNumberFormat="1" applyFont="1" applyFill="1" applyBorder="1" applyAlignment="1">
      <alignment vertical="center" shrinkToFit="1"/>
    </xf>
    <xf numFmtId="38" fontId="33" fillId="0" borderId="13" xfId="45" applyFont="1" applyFill="1" applyBorder="1" applyAlignment="1">
      <alignment horizontal="right" vertical="center" wrapText="1"/>
    </xf>
    <xf numFmtId="0" fontId="33" fillId="26" borderId="13" xfId="0" applyFont="1" applyFill="1" applyBorder="1" applyAlignment="1">
      <alignment horizontal="center" vertical="center" shrinkToFit="1"/>
    </xf>
    <xf numFmtId="0" fontId="33" fillId="0" borderId="13" xfId="0" applyFont="1" applyFill="1" applyBorder="1" applyAlignment="1">
      <alignment horizontal="left" vertical="center" wrapText="1" shrinkToFit="1"/>
    </xf>
    <xf numFmtId="38" fontId="36" fillId="26" borderId="13" xfId="45" applyFont="1" applyFill="1" applyBorder="1" applyAlignment="1">
      <alignment horizontal="left" vertical="center" shrinkToFit="1"/>
    </xf>
    <xf numFmtId="0" fontId="33" fillId="26" borderId="13" xfId="0" applyFont="1" applyFill="1" applyBorder="1" applyAlignment="1">
      <alignment vertical="center"/>
    </xf>
    <xf numFmtId="38" fontId="33" fillId="26" borderId="13" xfId="44" applyFont="1" applyFill="1" applyBorder="1" applyAlignment="1">
      <alignment vertical="center" shrinkToFit="1"/>
    </xf>
    <xf numFmtId="38" fontId="33" fillId="26" borderId="13" xfId="44" applyFont="1" applyFill="1" applyBorder="1" applyAlignment="1">
      <alignment horizontal="center" vertical="center" shrinkToFit="1"/>
    </xf>
    <xf numFmtId="49" fontId="33" fillId="26" borderId="13" xfId="0" applyNumberFormat="1" applyFont="1" applyFill="1" applyBorder="1" applyAlignment="1">
      <alignment horizontal="left" vertical="center"/>
    </xf>
    <xf numFmtId="38" fontId="33" fillId="26" borderId="13" xfId="44" applyFont="1" applyFill="1" applyBorder="1" applyAlignment="1">
      <alignment vertical="center"/>
    </xf>
    <xf numFmtId="38" fontId="33" fillId="26" borderId="13" xfId="44" applyFont="1" applyFill="1" applyBorder="1" applyAlignment="1">
      <alignment horizontal="center" vertical="center"/>
    </xf>
    <xf numFmtId="177" fontId="33" fillId="26" borderId="13" xfId="0" applyNumberFormat="1" applyFont="1" applyFill="1" applyBorder="1" applyAlignment="1">
      <alignment horizontal="center" vertical="center"/>
    </xf>
    <xf numFmtId="0" fontId="33" fillId="0" borderId="13" xfId="0" applyFont="1" applyBorder="1" applyAlignment="1">
      <alignment horizontal="center" vertical="center"/>
    </xf>
    <xf numFmtId="0" fontId="33" fillId="0" borderId="12" xfId="0" applyFont="1" applyBorder="1" applyAlignment="1">
      <alignment vertical="center" shrinkToFit="1"/>
    </xf>
    <xf numFmtId="0" fontId="38" fillId="0" borderId="13" xfId="0" applyFont="1" applyFill="1" applyBorder="1" applyAlignment="1">
      <alignment horizontal="left" vertical="center" shrinkToFit="1"/>
    </xf>
    <xf numFmtId="38" fontId="33" fillId="0" borderId="12" xfId="44" applyFont="1" applyBorder="1" applyAlignment="1">
      <alignment horizontal="right" vertical="center" shrinkToFit="1"/>
    </xf>
    <xf numFmtId="177" fontId="33" fillId="0" borderId="12" xfId="0" applyNumberFormat="1" applyFont="1" applyBorder="1" applyAlignment="1">
      <alignment horizontal="center" vertical="center" shrinkToFit="1"/>
    </xf>
    <xf numFmtId="0" fontId="33" fillId="0" borderId="12" xfId="0" applyFont="1" applyBorder="1" applyAlignment="1">
      <alignment horizontal="center" vertical="center" shrinkToFit="1"/>
    </xf>
    <xf numFmtId="0" fontId="33" fillId="0" borderId="17" xfId="0" applyFont="1" applyBorder="1" applyAlignment="1">
      <alignment vertical="center" shrinkToFit="1"/>
    </xf>
    <xf numFmtId="0" fontId="33" fillId="0" borderId="13" xfId="0" applyFont="1" applyBorder="1" applyAlignment="1">
      <alignment horizontal="right" vertical="center" shrinkToFit="1"/>
    </xf>
    <xf numFmtId="38" fontId="35" fillId="28" borderId="13" xfId="44" applyFont="1" applyFill="1" applyBorder="1" applyAlignment="1">
      <alignment horizontal="center" vertical="center" shrinkToFit="1"/>
    </xf>
    <xf numFmtId="0" fontId="33" fillId="0" borderId="0" xfId="0" applyFont="1" applyBorder="1" applyAlignment="1">
      <alignment horizontal="right" vertical="center" shrinkToFit="1"/>
    </xf>
    <xf numFmtId="38" fontId="33" fillId="0" borderId="0" xfId="44" applyFont="1" applyBorder="1" applyAlignment="1">
      <alignment horizontal="right" vertical="center" shrinkToFit="1"/>
    </xf>
    <xf numFmtId="177" fontId="33" fillId="0" borderId="0" xfId="0" applyNumberFormat="1" applyFont="1" applyBorder="1" applyAlignment="1">
      <alignment horizontal="center" vertical="center" shrinkToFit="1"/>
    </xf>
    <xf numFmtId="0" fontId="33" fillId="0" borderId="0" xfId="0" applyFont="1" applyBorder="1" applyAlignment="1">
      <alignment horizontal="center" vertical="center" shrinkToFit="1"/>
    </xf>
    <xf numFmtId="0" fontId="33" fillId="0" borderId="12" xfId="0" applyFont="1" applyBorder="1" applyAlignment="1">
      <alignment horizontal="right" vertical="center" shrinkToFit="1"/>
    </xf>
    <xf numFmtId="0" fontId="34" fillId="29" borderId="16" xfId="0" applyFont="1" applyFill="1" applyBorder="1" applyAlignment="1">
      <alignment vertical="center" shrinkToFit="1"/>
    </xf>
    <xf numFmtId="0" fontId="34" fillId="29" borderId="19" xfId="0" applyFont="1" applyFill="1" applyBorder="1" applyAlignment="1">
      <alignment horizontal="right" vertical="center" shrinkToFit="1"/>
    </xf>
    <xf numFmtId="0" fontId="33" fillId="0" borderId="20" xfId="0" applyFont="1" applyFill="1" applyBorder="1" applyAlignment="1">
      <alignment horizontal="right" vertical="center" shrinkToFit="1"/>
    </xf>
    <xf numFmtId="0" fontId="33" fillId="0" borderId="21" xfId="0" applyFont="1" applyBorder="1" applyAlignment="1">
      <alignment horizontal="left" vertical="center" shrinkToFit="1"/>
    </xf>
    <xf numFmtId="0" fontId="33" fillId="0" borderId="21" xfId="0" applyFont="1" applyBorder="1" applyAlignment="1">
      <alignment vertical="center" shrinkToFit="1"/>
    </xf>
    <xf numFmtId="38" fontId="33" fillId="0" borderId="21" xfId="44" applyFont="1" applyBorder="1" applyAlignment="1">
      <alignment horizontal="right" vertical="center" shrinkToFit="1"/>
    </xf>
    <xf numFmtId="177" fontId="33" fillId="0" borderId="21" xfId="0" applyNumberFormat="1" applyFont="1" applyBorder="1" applyAlignment="1">
      <alignment horizontal="center" vertical="center" shrinkToFit="1"/>
    </xf>
    <xf numFmtId="0" fontId="33" fillId="0" borderId="21" xfId="0" applyFont="1" applyBorder="1" applyAlignment="1">
      <alignment horizontal="center" vertical="center" shrinkToFit="1"/>
    </xf>
    <xf numFmtId="0" fontId="33" fillId="0" borderId="22" xfId="0" applyFont="1" applyBorder="1" applyAlignment="1">
      <alignment horizontal="left" vertical="center" shrinkToFit="1"/>
    </xf>
    <xf numFmtId="0" fontId="33" fillId="25" borderId="15" xfId="0" applyFont="1" applyFill="1" applyBorder="1" applyAlignment="1">
      <alignment horizontal="center" vertical="center" shrinkToFit="1"/>
    </xf>
    <xf numFmtId="0" fontId="33" fillId="25" borderId="13" xfId="0" applyFont="1" applyFill="1" applyBorder="1" applyAlignment="1">
      <alignment horizontal="center" vertical="center" shrinkToFit="1"/>
    </xf>
    <xf numFmtId="0" fontId="33" fillId="25" borderId="14" xfId="0" applyFont="1" applyFill="1" applyBorder="1" applyAlignment="1">
      <alignment horizontal="center" vertical="center" shrinkToFit="1"/>
    </xf>
    <xf numFmtId="177" fontId="35" fillId="28" borderId="13" xfId="0" applyNumberFormat="1" applyFont="1" applyFill="1" applyBorder="1" applyAlignment="1">
      <alignment horizontal="center" vertical="center" shrinkToFit="1"/>
    </xf>
    <xf numFmtId="0" fontId="35" fillId="28" borderId="13" xfId="0" applyFont="1" applyFill="1" applyBorder="1" applyAlignment="1">
      <alignment horizontal="center" vertical="center" shrinkToFit="1"/>
    </xf>
    <xf numFmtId="177" fontId="35" fillId="28" borderId="14" xfId="0" applyNumberFormat="1" applyFont="1" applyFill="1" applyBorder="1" applyAlignment="1">
      <alignment horizontal="center" vertical="center" shrinkToFit="1"/>
    </xf>
    <xf numFmtId="177" fontId="33" fillId="28" borderId="14" xfId="0" applyNumberFormat="1" applyFont="1" applyFill="1" applyBorder="1" applyAlignment="1">
      <alignment horizontal="center" vertical="center" shrinkToFit="1"/>
    </xf>
    <xf numFmtId="0" fontId="34" fillId="29" borderId="18" xfId="0" applyFont="1" applyFill="1" applyBorder="1" applyAlignment="1">
      <alignment horizontal="right" vertical="center" shrinkToFit="1"/>
    </xf>
    <xf numFmtId="0" fontId="34" fillId="29" borderId="16" xfId="0" applyFont="1" applyFill="1" applyBorder="1" applyAlignment="1">
      <alignment horizontal="right" vertical="center" shrinkToFit="1"/>
    </xf>
    <xf numFmtId="0" fontId="35" fillId="28" borderId="15" xfId="0" applyFont="1" applyFill="1" applyBorder="1" applyAlignment="1">
      <alignment horizontal="center" vertical="center" shrinkToFit="1"/>
    </xf>
  </cellXfs>
  <cellStyles count="7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2" xfId="22"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_★条件書・実績報告書一式" xfId="61" xr:uid="{00000000-0005-0000-0000-00003D000000}"/>
    <cellStyle name="標準 3" xfId="6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D1656"/>
  <sheetViews>
    <sheetView tabSelected="1" view="pageBreakPreview" zoomScale="55" zoomScaleNormal="40" zoomScaleSheetLayoutView="55" workbookViewId="0">
      <pane ySplit="4" topLeftCell="A1393" activePane="bottomLeft" state="frozen"/>
      <selection activeCell="K57" sqref="K57"/>
      <selection pane="bottomLeft" activeCell="G1368" sqref="G1368"/>
    </sheetView>
  </sheetViews>
  <sheetFormatPr defaultColWidth="56.6640625" defaultRowHeight="31.8" x14ac:dyDescent="0.2"/>
  <cols>
    <col min="1" max="1" width="13" style="88" customWidth="1"/>
    <col min="2" max="2" width="77.6640625" style="7" customWidth="1"/>
    <col min="3" max="3" width="23.5546875" style="7" customWidth="1"/>
    <col min="4" max="4" width="37.88671875" style="7" customWidth="1"/>
    <col min="5" max="5" width="17.6640625" style="7" bestFit="1" customWidth="1"/>
    <col min="6" max="6" width="30.6640625" style="8" customWidth="1"/>
    <col min="7" max="7" width="17.109375" style="9" bestFit="1" customWidth="1"/>
    <col min="8" max="8" width="15.109375" style="9" bestFit="1" customWidth="1"/>
    <col min="9" max="9" width="17.21875" style="10" customWidth="1"/>
    <col min="10" max="10" width="17.33203125" style="41" customWidth="1"/>
    <col min="11" max="11" width="39" style="7" customWidth="1"/>
    <col min="12" max="255" width="56.6640625" style="2"/>
    <col min="256" max="256" width="13" style="2" customWidth="1"/>
    <col min="257" max="257" width="77.6640625" style="2" customWidth="1"/>
    <col min="258" max="258" width="23.5546875" style="2" customWidth="1"/>
    <col min="259" max="259" width="37.88671875" style="2" customWidth="1"/>
    <col min="260" max="260" width="17.6640625" style="2" bestFit="1" customWidth="1"/>
    <col min="261" max="261" width="30.6640625" style="2" customWidth="1"/>
    <col min="262" max="262" width="17.109375" style="2" bestFit="1" customWidth="1"/>
    <col min="263" max="263" width="15.109375" style="2" bestFit="1" customWidth="1"/>
    <col min="264" max="264" width="17.21875" style="2" customWidth="1"/>
    <col min="265" max="265" width="17.33203125" style="2" customWidth="1"/>
    <col min="266" max="266" width="39" style="2" customWidth="1"/>
    <col min="267" max="267" width="44.21875" style="2" bestFit="1" customWidth="1"/>
    <col min="268" max="511" width="56.6640625" style="2"/>
    <col min="512" max="512" width="13" style="2" customWidth="1"/>
    <col min="513" max="513" width="77.6640625" style="2" customWidth="1"/>
    <col min="514" max="514" width="23.5546875" style="2" customWidth="1"/>
    <col min="515" max="515" width="37.88671875" style="2" customWidth="1"/>
    <col min="516" max="516" width="17.6640625" style="2" bestFit="1" customWidth="1"/>
    <col min="517" max="517" width="30.6640625" style="2" customWidth="1"/>
    <col min="518" max="518" width="17.109375" style="2" bestFit="1" customWidth="1"/>
    <col min="519" max="519" width="15.109375" style="2" bestFit="1" customWidth="1"/>
    <col min="520" max="520" width="17.21875" style="2" customWidth="1"/>
    <col min="521" max="521" width="17.33203125" style="2" customWidth="1"/>
    <col min="522" max="522" width="39" style="2" customWidth="1"/>
    <col min="523" max="523" width="44.21875" style="2" bestFit="1" customWidth="1"/>
    <col min="524" max="767" width="56.6640625" style="2"/>
    <col min="768" max="768" width="13" style="2" customWidth="1"/>
    <col min="769" max="769" width="77.6640625" style="2" customWidth="1"/>
    <col min="770" max="770" width="23.5546875" style="2" customWidth="1"/>
    <col min="771" max="771" width="37.88671875" style="2" customWidth="1"/>
    <col min="772" max="772" width="17.6640625" style="2" bestFit="1" customWidth="1"/>
    <col min="773" max="773" width="30.6640625" style="2" customWidth="1"/>
    <col min="774" max="774" width="17.109375" style="2" bestFit="1" customWidth="1"/>
    <col min="775" max="775" width="15.109375" style="2" bestFit="1" customWidth="1"/>
    <col min="776" max="776" width="17.21875" style="2" customWidth="1"/>
    <col min="777" max="777" width="17.33203125" style="2" customWidth="1"/>
    <col min="778" max="778" width="39" style="2" customWidth="1"/>
    <col min="779" max="779" width="44.21875" style="2" bestFit="1" customWidth="1"/>
    <col min="780" max="1023" width="56.6640625" style="2"/>
    <col min="1024" max="1024" width="13" style="2" customWidth="1"/>
    <col min="1025" max="1025" width="77.6640625" style="2" customWidth="1"/>
    <col min="1026" max="1026" width="23.5546875" style="2" customWidth="1"/>
    <col min="1027" max="1027" width="37.88671875" style="2" customWidth="1"/>
    <col min="1028" max="1028" width="17.6640625" style="2" bestFit="1" customWidth="1"/>
    <col min="1029" max="1029" width="30.6640625" style="2" customWidth="1"/>
    <col min="1030" max="1030" width="17.109375" style="2" bestFit="1" customWidth="1"/>
    <col min="1031" max="1031" width="15.109375" style="2" bestFit="1" customWidth="1"/>
    <col min="1032" max="1032" width="17.21875" style="2" customWidth="1"/>
    <col min="1033" max="1033" width="17.33203125" style="2" customWidth="1"/>
    <col min="1034" max="1034" width="39" style="2" customWidth="1"/>
    <col min="1035" max="1035" width="44.21875" style="2" bestFit="1" customWidth="1"/>
    <col min="1036" max="1279" width="56.6640625" style="2"/>
    <col min="1280" max="1280" width="13" style="2" customWidth="1"/>
    <col min="1281" max="1281" width="77.6640625" style="2" customWidth="1"/>
    <col min="1282" max="1282" width="23.5546875" style="2" customWidth="1"/>
    <col min="1283" max="1283" width="37.88671875" style="2" customWidth="1"/>
    <col min="1284" max="1284" width="17.6640625" style="2" bestFit="1" customWidth="1"/>
    <col min="1285" max="1285" width="30.6640625" style="2" customWidth="1"/>
    <col min="1286" max="1286" width="17.109375" style="2" bestFit="1" customWidth="1"/>
    <col min="1287" max="1287" width="15.109375" style="2" bestFit="1" customWidth="1"/>
    <col min="1288" max="1288" width="17.21875" style="2" customWidth="1"/>
    <col min="1289" max="1289" width="17.33203125" style="2" customWidth="1"/>
    <col min="1290" max="1290" width="39" style="2" customWidth="1"/>
    <col min="1291" max="1291" width="44.21875" style="2" bestFit="1" customWidth="1"/>
    <col min="1292" max="1535" width="56.6640625" style="2"/>
    <col min="1536" max="1536" width="13" style="2" customWidth="1"/>
    <col min="1537" max="1537" width="77.6640625" style="2" customWidth="1"/>
    <col min="1538" max="1538" width="23.5546875" style="2" customWidth="1"/>
    <col min="1539" max="1539" width="37.88671875" style="2" customWidth="1"/>
    <col min="1540" max="1540" width="17.6640625" style="2" bestFit="1" customWidth="1"/>
    <col min="1541" max="1541" width="30.6640625" style="2" customWidth="1"/>
    <col min="1542" max="1542" width="17.109375" style="2" bestFit="1" customWidth="1"/>
    <col min="1543" max="1543" width="15.109375" style="2" bestFit="1" customWidth="1"/>
    <col min="1544" max="1544" width="17.21875" style="2" customWidth="1"/>
    <col min="1545" max="1545" width="17.33203125" style="2" customWidth="1"/>
    <col min="1546" max="1546" width="39" style="2" customWidth="1"/>
    <col min="1547" max="1547" width="44.21875" style="2" bestFit="1" customWidth="1"/>
    <col min="1548" max="1791" width="56.6640625" style="2"/>
    <col min="1792" max="1792" width="13" style="2" customWidth="1"/>
    <col min="1793" max="1793" width="77.6640625" style="2" customWidth="1"/>
    <col min="1794" max="1794" width="23.5546875" style="2" customWidth="1"/>
    <col min="1795" max="1795" width="37.88671875" style="2" customWidth="1"/>
    <col min="1796" max="1796" width="17.6640625" style="2" bestFit="1" customWidth="1"/>
    <col min="1797" max="1797" width="30.6640625" style="2" customWidth="1"/>
    <col min="1798" max="1798" width="17.109375" style="2" bestFit="1" customWidth="1"/>
    <col min="1799" max="1799" width="15.109375" style="2" bestFit="1" customWidth="1"/>
    <col min="1800" max="1800" width="17.21875" style="2" customWidth="1"/>
    <col min="1801" max="1801" width="17.33203125" style="2" customWidth="1"/>
    <col min="1802" max="1802" width="39" style="2" customWidth="1"/>
    <col min="1803" max="1803" width="44.21875" style="2" bestFit="1" customWidth="1"/>
    <col min="1804" max="2047" width="56.6640625" style="2"/>
    <col min="2048" max="2048" width="13" style="2" customWidth="1"/>
    <col min="2049" max="2049" width="77.6640625" style="2" customWidth="1"/>
    <col min="2050" max="2050" width="23.5546875" style="2" customWidth="1"/>
    <col min="2051" max="2051" width="37.88671875" style="2" customWidth="1"/>
    <col min="2052" max="2052" width="17.6640625" style="2" bestFit="1" customWidth="1"/>
    <col min="2053" max="2053" width="30.6640625" style="2" customWidth="1"/>
    <col min="2054" max="2054" width="17.109375" style="2" bestFit="1" customWidth="1"/>
    <col min="2055" max="2055" width="15.109375" style="2" bestFit="1" customWidth="1"/>
    <col min="2056" max="2056" width="17.21875" style="2" customWidth="1"/>
    <col min="2057" max="2057" width="17.33203125" style="2" customWidth="1"/>
    <col min="2058" max="2058" width="39" style="2" customWidth="1"/>
    <col min="2059" max="2059" width="44.21875" style="2" bestFit="1" customWidth="1"/>
    <col min="2060" max="2303" width="56.6640625" style="2"/>
    <col min="2304" max="2304" width="13" style="2" customWidth="1"/>
    <col min="2305" max="2305" width="77.6640625" style="2" customWidth="1"/>
    <col min="2306" max="2306" width="23.5546875" style="2" customWidth="1"/>
    <col min="2307" max="2307" width="37.88671875" style="2" customWidth="1"/>
    <col min="2308" max="2308" width="17.6640625" style="2" bestFit="1" customWidth="1"/>
    <col min="2309" max="2309" width="30.6640625" style="2" customWidth="1"/>
    <col min="2310" max="2310" width="17.109375" style="2" bestFit="1" customWidth="1"/>
    <col min="2311" max="2311" width="15.109375" style="2" bestFit="1" customWidth="1"/>
    <col min="2312" max="2312" width="17.21875" style="2" customWidth="1"/>
    <col min="2313" max="2313" width="17.33203125" style="2" customWidth="1"/>
    <col min="2314" max="2314" width="39" style="2" customWidth="1"/>
    <col min="2315" max="2315" width="44.21875" style="2" bestFit="1" customWidth="1"/>
    <col min="2316" max="2559" width="56.6640625" style="2"/>
    <col min="2560" max="2560" width="13" style="2" customWidth="1"/>
    <col min="2561" max="2561" width="77.6640625" style="2" customWidth="1"/>
    <col min="2562" max="2562" width="23.5546875" style="2" customWidth="1"/>
    <col min="2563" max="2563" width="37.88671875" style="2" customWidth="1"/>
    <col min="2564" max="2564" width="17.6640625" style="2" bestFit="1" customWidth="1"/>
    <col min="2565" max="2565" width="30.6640625" style="2" customWidth="1"/>
    <col min="2566" max="2566" width="17.109375" style="2" bestFit="1" customWidth="1"/>
    <col min="2567" max="2567" width="15.109375" style="2" bestFit="1" customWidth="1"/>
    <col min="2568" max="2568" width="17.21875" style="2" customWidth="1"/>
    <col min="2569" max="2569" width="17.33203125" style="2" customWidth="1"/>
    <col min="2570" max="2570" width="39" style="2" customWidth="1"/>
    <col min="2571" max="2571" width="44.21875" style="2" bestFit="1" customWidth="1"/>
    <col min="2572" max="2815" width="56.6640625" style="2"/>
    <col min="2816" max="2816" width="13" style="2" customWidth="1"/>
    <col min="2817" max="2817" width="77.6640625" style="2" customWidth="1"/>
    <col min="2818" max="2818" width="23.5546875" style="2" customWidth="1"/>
    <col min="2819" max="2819" width="37.88671875" style="2" customWidth="1"/>
    <col min="2820" max="2820" width="17.6640625" style="2" bestFit="1" customWidth="1"/>
    <col min="2821" max="2821" width="30.6640625" style="2" customWidth="1"/>
    <col min="2822" max="2822" width="17.109375" style="2" bestFit="1" customWidth="1"/>
    <col min="2823" max="2823" width="15.109375" style="2" bestFit="1" customWidth="1"/>
    <col min="2824" max="2824" width="17.21875" style="2" customWidth="1"/>
    <col min="2825" max="2825" width="17.33203125" style="2" customWidth="1"/>
    <col min="2826" max="2826" width="39" style="2" customWidth="1"/>
    <col min="2827" max="2827" width="44.21875" style="2" bestFit="1" customWidth="1"/>
    <col min="2828" max="3071" width="56.6640625" style="2"/>
    <col min="3072" max="3072" width="13" style="2" customWidth="1"/>
    <col min="3073" max="3073" width="77.6640625" style="2" customWidth="1"/>
    <col min="3074" max="3074" width="23.5546875" style="2" customWidth="1"/>
    <col min="3075" max="3075" width="37.88671875" style="2" customWidth="1"/>
    <col min="3076" max="3076" width="17.6640625" style="2" bestFit="1" customWidth="1"/>
    <col min="3077" max="3077" width="30.6640625" style="2" customWidth="1"/>
    <col min="3078" max="3078" width="17.109375" style="2" bestFit="1" customWidth="1"/>
    <col min="3079" max="3079" width="15.109375" style="2" bestFit="1" customWidth="1"/>
    <col min="3080" max="3080" width="17.21875" style="2" customWidth="1"/>
    <col min="3081" max="3081" width="17.33203125" style="2" customWidth="1"/>
    <col min="3082" max="3082" width="39" style="2" customWidth="1"/>
    <col min="3083" max="3083" width="44.21875" style="2" bestFit="1" customWidth="1"/>
    <col min="3084" max="3327" width="56.6640625" style="2"/>
    <col min="3328" max="3328" width="13" style="2" customWidth="1"/>
    <col min="3329" max="3329" width="77.6640625" style="2" customWidth="1"/>
    <col min="3330" max="3330" width="23.5546875" style="2" customWidth="1"/>
    <col min="3331" max="3331" width="37.88671875" style="2" customWidth="1"/>
    <col min="3332" max="3332" width="17.6640625" style="2" bestFit="1" customWidth="1"/>
    <col min="3333" max="3333" width="30.6640625" style="2" customWidth="1"/>
    <col min="3334" max="3334" width="17.109375" style="2" bestFit="1" customWidth="1"/>
    <col min="3335" max="3335" width="15.109375" style="2" bestFit="1" customWidth="1"/>
    <col min="3336" max="3336" width="17.21875" style="2" customWidth="1"/>
    <col min="3337" max="3337" width="17.33203125" style="2" customWidth="1"/>
    <col min="3338" max="3338" width="39" style="2" customWidth="1"/>
    <col min="3339" max="3339" width="44.21875" style="2" bestFit="1" customWidth="1"/>
    <col min="3340" max="3583" width="56.6640625" style="2"/>
    <col min="3584" max="3584" width="13" style="2" customWidth="1"/>
    <col min="3585" max="3585" width="77.6640625" style="2" customWidth="1"/>
    <col min="3586" max="3586" width="23.5546875" style="2" customWidth="1"/>
    <col min="3587" max="3587" width="37.88671875" style="2" customWidth="1"/>
    <col min="3588" max="3588" width="17.6640625" style="2" bestFit="1" customWidth="1"/>
    <col min="3589" max="3589" width="30.6640625" style="2" customWidth="1"/>
    <col min="3590" max="3590" width="17.109375" style="2" bestFit="1" customWidth="1"/>
    <col min="3591" max="3591" width="15.109375" style="2" bestFit="1" customWidth="1"/>
    <col min="3592" max="3592" width="17.21875" style="2" customWidth="1"/>
    <col min="3593" max="3593" width="17.33203125" style="2" customWidth="1"/>
    <col min="3594" max="3594" width="39" style="2" customWidth="1"/>
    <col min="3595" max="3595" width="44.21875" style="2" bestFit="1" customWidth="1"/>
    <col min="3596" max="3839" width="56.6640625" style="2"/>
    <col min="3840" max="3840" width="13" style="2" customWidth="1"/>
    <col min="3841" max="3841" width="77.6640625" style="2" customWidth="1"/>
    <col min="3842" max="3842" width="23.5546875" style="2" customWidth="1"/>
    <col min="3843" max="3843" width="37.88671875" style="2" customWidth="1"/>
    <col min="3844" max="3844" width="17.6640625" style="2" bestFit="1" customWidth="1"/>
    <col min="3845" max="3845" width="30.6640625" style="2" customWidth="1"/>
    <col min="3846" max="3846" width="17.109375" style="2" bestFit="1" customWidth="1"/>
    <col min="3847" max="3847" width="15.109375" style="2" bestFit="1" customWidth="1"/>
    <col min="3848" max="3848" width="17.21875" style="2" customWidth="1"/>
    <col min="3849" max="3849" width="17.33203125" style="2" customWidth="1"/>
    <col min="3850" max="3850" width="39" style="2" customWidth="1"/>
    <col min="3851" max="3851" width="44.21875" style="2" bestFit="1" customWidth="1"/>
    <col min="3852" max="4095" width="56.6640625" style="2"/>
    <col min="4096" max="4096" width="13" style="2" customWidth="1"/>
    <col min="4097" max="4097" width="77.6640625" style="2" customWidth="1"/>
    <col min="4098" max="4098" width="23.5546875" style="2" customWidth="1"/>
    <col min="4099" max="4099" width="37.88671875" style="2" customWidth="1"/>
    <col min="4100" max="4100" width="17.6640625" style="2" bestFit="1" customWidth="1"/>
    <col min="4101" max="4101" width="30.6640625" style="2" customWidth="1"/>
    <col min="4102" max="4102" width="17.109375" style="2" bestFit="1" customWidth="1"/>
    <col min="4103" max="4103" width="15.109375" style="2" bestFit="1" customWidth="1"/>
    <col min="4104" max="4104" width="17.21875" style="2" customWidth="1"/>
    <col min="4105" max="4105" width="17.33203125" style="2" customWidth="1"/>
    <col min="4106" max="4106" width="39" style="2" customWidth="1"/>
    <col min="4107" max="4107" width="44.21875" style="2" bestFit="1" customWidth="1"/>
    <col min="4108" max="4351" width="56.6640625" style="2"/>
    <col min="4352" max="4352" width="13" style="2" customWidth="1"/>
    <col min="4353" max="4353" width="77.6640625" style="2" customWidth="1"/>
    <col min="4354" max="4354" width="23.5546875" style="2" customWidth="1"/>
    <col min="4355" max="4355" width="37.88671875" style="2" customWidth="1"/>
    <col min="4356" max="4356" width="17.6640625" style="2" bestFit="1" customWidth="1"/>
    <col min="4357" max="4357" width="30.6640625" style="2" customWidth="1"/>
    <col min="4358" max="4358" width="17.109375" style="2" bestFit="1" customWidth="1"/>
    <col min="4359" max="4359" width="15.109375" style="2" bestFit="1" customWidth="1"/>
    <col min="4360" max="4360" width="17.21875" style="2" customWidth="1"/>
    <col min="4361" max="4361" width="17.33203125" style="2" customWidth="1"/>
    <col min="4362" max="4362" width="39" style="2" customWidth="1"/>
    <col min="4363" max="4363" width="44.21875" style="2" bestFit="1" customWidth="1"/>
    <col min="4364" max="4607" width="56.6640625" style="2"/>
    <col min="4608" max="4608" width="13" style="2" customWidth="1"/>
    <col min="4609" max="4609" width="77.6640625" style="2" customWidth="1"/>
    <col min="4610" max="4610" width="23.5546875" style="2" customWidth="1"/>
    <col min="4611" max="4611" width="37.88671875" style="2" customWidth="1"/>
    <col min="4612" max="4612" width="17.6640625" style="2" bestFit="1" customWidth="1"/>
    <col min="4613" max="4613" width="30.6640625" style="2" customWidth="1"/>
    <col min="4614" max="4614" width="17.109375" style="2" bestFit="1" customWidth="1"/>
    <col min="4615" max="4615" width="15.109375" style="2" bestFit="1" customWidth="1"/>
    <col min="4616" max="4616" width="17.21875" style="2" customWidth="1"/>
    <col min="4617" max="4617" width="17.33203125" style="2" customWidth="1"/>
    <col min="4618" max="4618" width="39" style="2" customWidth="1"/>
    <col min="4619" max="4619" width="44.21875" style="2" bestFit="1" customWidth="1"/>
    <col min="4620" max="4863" width="56.6640625" style="2"/>
    <col min="4864" max="4864" width="13" style="2" customWidth="1"/>
    <col min="4865" max="4865" width="77.6640625" style="2" customWidth="1"/>
    <col min="4866" max="4866" width="23.5546875" style="2" customWidth="1"/>
    <col min="4867" max="4867" width="37.88671875" style="2" customWidth="1"/>
    <col min="4868" max="4868" width="17.6640625" style="2" bestFit="1" customWidth="1"/>
    <col min="4869" max="4869" width="30.6640625" style="2" customWidth="1"/>
    <col min="4870" max="4870" width="17.109375" style="2" bestFit="1" customWidth="1"/>
    <col min="4871" max="4871" width="15.109375" style="2" bestFit="1" customWidth="1"/>
    <col min="4872" max="4872" width="17.21875" style="2" customWidth="1"/>
    <col min="4873" max="4873" width="17.33203125" style="2" customWidth="1"/>
    <col min="4874" max="4874" width="39" style="2" customWidth="1"/>
    <col min="4875" max="4875" width="44.21875" style="2" bestFit="1" customWidth="1"/>
    <col min="4876" max="5119" width="56.6640625" style="2"/>
    <col min="5120" max="5120" width="13" style="2" customWidth="1"/>
    <col min="5121" max="5121" width="77.6640625" style="2" customWidth="1"/>
    <col min="5122" max="5122" width="23.5546875" style="2" customWidth="1"/>
    <col min="5123" max="5123" width="37.88671875" style="2" customWidth="1"/>
    <col min="5124" max="5124" width="17.6640625" style="2" bestFit="1" customWidth="1"/>
    <col min="5125" max="5125" width="30.6640625" style="2" customWidth="1"/>
    <col min="5126" max="5126" width="17.109375" style="2" bestFit="1" customWidth="1"/>
    <col min="5127" max="5127" width="15.109375" style="2" bestFit="1" customWidth="1"/>
    <col min="5128" max="5128" width="17.21875" style="2" customWidth="1"/>
    <col min="5129" max="5129" width="17.33203125" style="2" customWidth="1"/>
    <col min="5130" max="5130" width="39" style="2" customWidth="1"/>
    <col min="5131" max="5131" width="44.21875" style="2" bestFit="1" customWidth="1"/>
    <col min="5132" max="5375" width="56.6640625" style="2"/>
    <col min="5376" max="5376" width="13" style="2" customWidth="1"/>
    <col min="5377" max="5377" width="77.6640625" style="2" customWidth="1"/>
    <col min="5378" max="5378" width="23.5546875" style="2" customWidth="1"/>
    <col min="5379" max="5379" width="37.88671875" style="2" customWidth="1"/>
    <col min="5380" max="5380" width="17.6640625" style="2" bestFit="1" customWidth="1"/>
    <col min="5381" max="5381" width="30.6640625" style="2" customWidth="1"/>
    <col min="5382" max="5382" width="17.109375" style="2" bestFit="1" customWidth="1"/>
    <col min="5383" max="5383" width="15.109375" style="2" bestFit="1" customWidth="1"/>
    <col min="5384" max="5384" width="17.21875" style="2" customWidth="1"/>
    <col min="5385" max="5385" width="17.33203125" style="2" customWidth="1"/>
    <col min="5386" max="5386" width="39" style="2" customWidth="1"/>
    <col min="5387" max="5387" width="44.21875" style="2" bestFit="1" customWidth="1"/>
    <col min="5388" max="5631" width="56.6640625" style="2"/>
    <col min="5632" max="5632" width="13" style="2" customWidth="1"/>
    <col min="5633" max="5633" width="77.6640625" style="2" customWidth="1"/>
    <col min="5634" max="5634" width="23.5546875" style="2" customWidth="1"/>
    <col min="5635" max="5635" width="37.88671875" style="2" customWidth="1"/>
    <col min="5636" max="5636" width="17.6640625" style="2" bestFit="1" customWidth="1"/>
    <col min="5637" max="5637" width="30.6640625" style="2" customWidth="1"/>
    <col min="5638" max="5638" width="17.109375" style="2" bestFit="1" customWidth="1"/>
    <col min="5639" max="5639" width="15.109375" style="2" bestFit="1" customWidth="1"/>
    <col min="5640" max="5640" width="17.21875" style="2" customWidth="1"/>
    <col min="5641" max="5641" width="17.33203125" style="2" customWidth="1"/>
    <col min="5642" max="5642" width="39" style="2" customWidth="1"/>
    <col min="5643" max="5643" width="44.21875" style="2" bestFit="1" customWidth="1"/>
    <col min="5644" max="5887" width="56.6640625" style="2"/>
    <col min="5888" max="5888" width="13" style="2" customWidth="1"/>
    <col min="5889" max="5889" width="77.6640625" style="2" customWidth="1"/>
    <col min="5890" max="5890" width="23.5546875" style="2" customWidth="1"/>
    <col min="5891" max="5891" width="37.88671875" style="2" customWidth="1"/>
    <col min="5892" max="5892" width="17.6640625" style="2" bestFit="1" customWidth="1"/>
    <col min="5893" max="5893" width="30.6640625" style="2" customWidth="1"/>
    <col min="5894" max="5894" width="17.109375" style="2" bestFit="1" customWidth="1"/>
    <col min="5895" max="5895" width="15.109375" style="2" bestFit="1" customWidth="1"/>
    <col min="5896" max="5896" width="17.21875" style="2" customWidth="1"/>
    <col min="5897" max="5897" width="17.33203125" style="2" customWidth="1"/>
    <col min="5898" max="5898" width="39" style="2" customWidth="1"/>
    <col min="5899" max="5899" width="44.21875" style="2" bestFit="1" customWidth="1"/>
    <col min="5900" max="6143" width="56.6640625" style="2"/>
    <col min="6144" max="6144" width="13" style="2" customWidth="1"/>
    <col min="6145" max="6145" width="77.6640625" style="2" customWidth="1"/>
    <col min="6146" max="6146" width="23.5546875" style="2" customWidth="1"/>
    <col min="6147" max="6147" width="37.88671875" style="2" customWidth="1"/>
    <col min="6148" max="6148" width="17.6640625" style="2" bestFit="1" customWidth="1"/>
    <col min="6149" max="6149" width="30.6640625" style="2" customWidth="1"/>
    <col min="6150" max="6150" width="17.109375" style="2" bestFit="1" customWidth="1"/>
    <col min="6151" max="6151" width="15.109375" style="2" bestFit="1" customWidth="1"/>
    <col min="6152" max="6152" width="17.21875" style="2" customWidth="1"/>
    <col min="6153" max="6153" width="17.33203125" style="2" customWidth="1"/>
    <col min="6154" max="6154" width="39" style="2" customWidth="1"/>
    <col min="6155" max="6155" width="44.21875" style="2" bestFit="1" customWidth="1"/>
    <col min="6156" max="6399" width="56.6640625" style="2"/>
    <col min="6400" max="6400" width="13" style="2" customWidth="1"/>
    <col min="6401" max="6401" width="77.6640625" style="2" customWidth="1"/>
    <col min="6402" max="6402" width="23.5546875" style="2" customWidth="1"/>
    <col min="6403" max="6403" width="37.88671875" style="2" customWidth="1"/>
    <col min="6404" max="6404" width="17.6640625" style="2" bestFit="1" customWidth="1"/>
    <col min="6405" max="6405" width="30.6640625" style="2" customWidth="1"/>
    <col min="6406" max="6406" width="17.109375" style="2" bestFit="1" customWidth="1"/>
    <col min="6407" max="6407" width="15.109375" style="2" bestFit="1" customWidth="1"/>
    <col min="6408" max="6408" width="17.21875" style="2" customWidth="1"/>
    <col min="6409" max="6409" width="17.33203125" style="2" customWidth="1"/>
    <col min="6410" max="6410" width="39" style="2" customWidth="1"/>
    <col min="6411" max="6411" width="44.21875" style="2" bestFit="1" customWidth="1"/>
    <col min="6412" max="6655" width="56.6640625" style="2"/>
    <col min="6656" max="6656" width="13" style="2" customWidth="1"/>
    <col min="6657" max="6657" width="77.6640625" style="2" customWidth="1"/>
    <col min="6658" max="6658" width="23.5546875" style="2" customWidth="1"/>
    <col min="6659" max="6659" width="37.88671875" style="2" customWidth="1"/>
    <col min="6660" max="6660" width="17.6640625" style="2" bestFit="1" customWidth="1"/>
    <col min="6661" max="6661" width="30.6640625" style="2" customWidth="1"/>
    <col min="6662" max="6662" width="17.109375" style="2" bestFit="1" customWidth="1"/>
    <col min="6663" max="6663" width="15.109375" style="2" bestFit="1" customWidth="1"/>
    <col min="6664" max="6664" width="17.21875" style="2" customWidth="1"/>
    <col min="6665" max="6665" width="17.33203125" style="2" customWidth="1"/>
    <col min="6666" max="6666" width="39" style="2" customWidth="1"/>
    <col min="6667" max="6667" width="44.21875" style="2" bestFit="1" customWidth="1"/>
    <col min="6668" max="6911" width="56.6640625" style="2"/>
    <col min="6912" max="6912" width="13" style="2" customWidth="1"/>
    <col min="6913" max="6913" width="77.6640625" style="2" customWidth="1"/>
    <col min="6914" max="6914" width="23.5546875" style="2" customWidth="1"/>
    <col min="6915" max="6915" width="37.88671875" style="2" customWidth="1"/>
    <col min="6916" max="6916" width="17.6640625" style="2" bestFit="1" customWidth="1"/>
    <col min="6917" max="6917" width="30.6640625" style="2" customWidth="1"/>
    <col min="6918" max="6918" width="17.109375" style="2" bestFit="1" customWidth="1"/>
    <col min="6919" max="6919" width="15.109375" style="2" bestFit="1" customWidth="1"/>
    <col min="6920" max="6920" width="17.21875" style="2" customWidth="1"/>
    <col min="6921" max="6921" width="17.33203125" style="2" customWidth="1"/>
    <col min="6922" max="6922" width="39" style="2" customWidth="1"/>
    <col min="6923" max="6923" width="44.21875" style="2" bestFit="1" customWidth="1"/>
    <col min="6924" max="7167" width="56.6640625" style="2"/>
    <col min="7168" max="7168" width="13" style="2" customWidth="1"/>
    <col min="7169" max="7169" width="77.6640625" style="2" customWidth="1"/>
    <col min="7170" max="7170" width="23.5546875" style="2" customWidth="1"/>
    <col min="7171" max="7171" width="37.88671875" style="2" customWidth="1"/>
    <col min="7172" max="7172" width="17.6640625" style="2" bestFit="1" customWidth="1"/>
    <col min="7173" max="7173" width="30.6640625" style="2" customWidth="1"/>
    <col min="7174" max="7174" width="17.109375" style="2" bestFit="1" customWidth="1"/>
    <col min="7175" max="7175" width="15.109375" style="2" bestFit="1" customWidth="1"/>
    <col min="7176" max="7176" width="17.21875" style="2" customWidth="1"/>
    <col min="7177" max="7177" width="17.33203125" style="2" customWidth="1"/>
    <col min="7178" max="7178" width="39" style="2" customWidth="1"/>
    <col min="7179" max="7179" width="44.21875" style="2" bestFit="1" customWidth="1"/>
    <col min="7180" max="7423" width="56.6640625" style="2"/>
    <col min="7424" max="7424" width="13" style="2" customWidth="1"/>
    <col min="7425" max="7425" width="77.6640625" style="2" customWidth="1"/>
    <col min="7426" max="7426" width="23.5546875" style="2" customWidth="1"/>
    <col min="7427" max="7427" width="37.88671875" style="2" customWidth="1"/>
    <col min="7428" max="7428" width="17.6640625" style="2" bestFit="1" customWidth="1"/>
    <col min="7429" max="7429" width="30.6640625" style="2" customWidth="1"/>
    <col min="7430" max="7430" width="17.109375" style="2" bestFit="1" customWidth="1"/>
    <col min="7431" max="7431" width="15.109375" style="2" bestFit="1" customWidth="1"/>
    <col min="7432" max="7432" width="17.21875" style="2" customWidth="1"/>
    <col min="7433" max="7433" width="17.33203125" style="2" customWidth="1"/>
    <col min="7434" max="7434" width="39" style="2" customWidth="1"/>
    <col min="7435" max="7435" width="44.21875" style="2" bestFit="1" customWidth="1"/>
    <col min="7436" max="7679" width="56.6640625" style="2"/>
    <col min="7680" max="7680" width="13" style="2" customWidth="1"/>
    <col min="7681" max="7681" width="77.6640625" style="2" customWidth="1"/>
    <col min="7682" max="7682" width="23.5546875" style="2" customWidth="1"/>
    <col min="7683" max="7683" width="37.88671875" style="2" customWidth="1"/>
    <col min="7684" max="7684" width="17.6640625" style="2" bestFit="1" customWidth="1"/>
    <col min="7685" max="7685" width="30.6640625" style="2" customWidth="1"/>
    <col min="7686" max="7686" width="17.109375" style="2" bestFit="1" customWidth="1"/>
    <col min="7687" max="7687" width="15.109375" style="2" bestFit="1" customWidth="1"/>
    <col min="7688" max="7688" width="17.21875" style="2" customWidth="1"/>
    <col min="7689" max="7689" width="17.33203125" style="2" customWidth="1"/>
    <col min="7690" max="7690" width="39" style="2" customWidth="1"/>
    <col min="7691" max="7691" width="44.21875" style="2" bestFit="1" customWidth="1"/>
    <col min="7692" max="7935" width="56.6640625" style="2"/>
    <col min="7936" max="7936" width="13" style="2" customWidth="1"/>
    <col min="7937" max="7937" width="77.6640625" style="2" customWidth="1"/>
    <col min="7938" max="7938" width="23.5546875" style="2" customWidth="1"/>
    <col min="7939" max="7939" width="37.88671875" style="2" customWidth="1"/>
    <col min="7940" max="7940" width="17.6640625" style="2" bestFit="1" customWidth="1"/>
    <col min="7941" max="7941" width="30.6640625" style="2" customWidth="1"/>
    <col min="7942" max="7942" width="17.109375" style="2" bestFit="1" customWidth="1"/>
    <col min="7943" max="7943" width="15.109375" style="2" bestFit="1" customWidth="1"/>
    <col min="7944" max="7944" width="17.21875" style="2" customWidth="1"/>
    <col min="7945" max="7945" width="17.33203125" style="2" customWidth="1"/>
    <col min="7946" max="7946" width="39" style="2" customWidth="1"/>
    <col min="7947" max="7947" width="44.21875" style="2" bestFit="1" customWidth="1"/>
    <col min="7948" max="8191" width="56.6640625" style="2"/>
    <col min="8192" max="8192" width="13" style="2" customWidth="1"/>
    <col min="8193" max="8193" width="77.6640625" style="2" customWidth="1"/>
    <col min="8194" max="8194" width="23.5546875" style="2" customWidth="1"/>
    <col min="8195" max="8195" width="37.88671875" style="2" customWidth="1"/>
    <col min="8196" max="8196" width="17.6640625" style="2" bestFit="1" customWidth="1"/>
    <col min="8197" max="8197" width="30.6640625" style="2" customWidth="1"/>
    <col min="8198" max="8198" width="17.109375" style="2" bestFit="1" customWidth="1"/>
    <col min="8199" max="8199" width="15.109375" style="2" bestFit="1" customWidth="1"/>
    <col min="8200" max="8200" width="17.21875" style="2" customWidth="1"/>
    <col min="8201" max="8201" width="17.33203125" style="2" customWidth="1"/>
    <col min="8202" max="8202" width="39" style="2" customWidth="1"/>
    <col min="8203" max="8203" width="44.21875" style="2" bestFit="1" customWidth="1"/>
    <col min="8204" max="8447" width="56.6640625" style="2"/>
    <col min="8448" max="8448" width="13" style="2" customWidth="1"/>
    <col min="8449" max="8449" width="77.6640625" style="2" customWidth="1"/>
    <col min="8450" max="8450" width="23.5546875" style="2" customWidth="1"/>
    <col min="8451" max="8451" width="37.88671875" style="2" customWidth="1"/>
    <col min="8452" max="8452" width="17.6640625" style="2" bestFit="1" customWidth="1"/>
    <col min="8453" max="8453" width="30.6640625" style="2" customWidth="1"/>
    <col min="8454" max="8454" width="17.109375" style="2" bestFit="1" customWidth="1"/>
    <col min="8455" max="8455" width="15.109375" style="2" bestFit="1" customWidth="1"/>
    <col min="8456" max="8456" width="17.21875" style="2" customWidth="1"/>
    <col min="8457" max="8457" width="17.33203125" style="2" customWidth="1"/>
    <col min="8458" max="8458" width="39" style="2" customWidth="1"/>
    <col min="8459" max="8459" width="44.21875" style="2" bestFit="1" customWidth="1"/>
    <col min="8460" max="8703" width="56.6640625" style="2"/>
    <col min="8704" max="8704" width="13" style="2" customWidth="1"/>
    <col min="8705" max="8705" width="77.6640625" style="2" customWidth="1"/>
    <col min="8706" max="8706" width="23.5546875" style="2" customWidth="1"/>
    <col min="8707" max="8707" width="37.88671875" style="2" customWidth="1"/>
    <col min="8708" max="8708" width="17.6640625" style="2" bestFit="1" customWidth="1"/>
    <col min="8709" max="8709" width="30.6640625" style="2" customWidth="1"/>
    <col min="8710" max="8710" width="17.109375" style="2" bestFit="1" customWidth="1"/>
    <col min="8711" max="8711" width="15.109375" style="2" bestFit="1" customWidth="1"/>
    <col min="8712" max="8712" width="17.21875" style="2" customWidth="1"/>
    <col min="8713" max="8713" width="17.33203125" style="2" customWidth="1"/>
    <col min="8714" max="8714" width="39" style="2" customWidth="1"/>
    <col min="8715" max="8715" width="44.21875" style="2" bestFit="1" customWidth="1"/>
    <col min="8716" max="8959" width="56.6640625" style="2"/>
    <col min="8960" max="8960" width="13" style="2" customWidth="1"/>
    <col min="8961" max="8961" width="77.6640625" style="2" customWidth="1"/>
    <col min="8962" max="8962" width="23.5546875" style="2" customWidth="1"/>
    <col min="8963" max="8963" width="37.88671875" style="2" customWidth="1"/>
    <col min="8964" max="8964" width="17.6640625" style="2" bestFit="1" customWidth="1"/>
    <col min="8965" max="8965" width="30.6640625" style="2" customWidth="1"/>
    <col min="8966" max="8966" width="17.109375" style="2" bestFit="1" customWidth="1"/>
    <col min="8967" max="8967" width="15.109375" style="2" bestFit="1" customWidth="1"/>
    <col min="8968" max="8968" width="17.21875" style="2" customWidth="1"/>
    <col min="8969" max="8969" width="17.33203125" style="2" customWidth="1"/>
    <col min="8970" max="8970" width="39" style="2" customWidth="1"/>
    <col min="8971" max="8971" width="44.21875" style="2" bestFit="1" customWidth="1"/>
    <col min="8972" max="9215" width="56.6640625" style="2"/>
    <col min="9216" max="9216" width="13" style="2" customWidth="1"/>
    <col min="9217" max="9217" width="77.6640625" style="2" customWidth="1"/>
    <col min="9218" max="9218" width="23.5546875" style="2" customWidth="1"/>
    <col min="9219" max="9219" width="37.88671875" style="2" customWidth="1"/>
    <col min="9220" max="9220" width="17.6640625" style="2" bestFit="1" customWidth="1"/>
    <col min="9221" max="9221" width="30.6640625" style="2" customWidth="1"/>
    <col min="9222" max="9222" width="17.109375" style="2" bestFit="1" customWidth="1"/>
    <col min="9223" max="9223" width="15.109375" style="2" bestFit="1" customWidth="1"/>
    <col min="9224" max="9224" width="17.21875" style="2" customWidth="1"/>
    <col min="9225" max="9225" width="17.33203125" style="2" customWidth="1"/>
    <col min="9226" max="9226" width="39" style="2" customWidth="1"/>
    <col min="9227" max="9227" width="44.21875" style="2" bestFit="1" customWidth="1"/>
    <col min="9228" max="9471" width="56.6640625" style="2"/>
    <col min="9472" max="9472" width="13" style="2" customWidth="1"/>
    <col min="9473" max="9473" width="77.6640625" style="2" customWidth="1"/>
    <col min="9474" max="9474" width="23.5546875" style="2" customWidth="1"/>
    <col min="9475" max="9475" width="37.88671875" style="2" customWidth="1"/>
    <col min="9476" max="9476" width="17.6640625" style="2" bestFit="1" customWidth="1"/>
    <col min="9477" max="9477" width="30.6640625" style="2" customWidth="1"/>
    <col min="9478" max="9478" width="17.109375" style="2" bestFit="1" customWidth="1"/>
    <col min="9479" max="9479" width="15.109375" style="2" bestFit="1" customWidth="1"/>
    <col min="9480" max="9480" width="17.21875" style="2" customWidth="1"/>
    <col min="9481" max="9481" width="17.33203125" style="2" customWidth="1"/>
    <col min="9482" max="9482" width="39" style="2" customWidth="1"/>
    <col min="9483" max="9483" width="44.21875" style="2" bestFit="1" customWidth="1"/>
    <col min="9484" max="9727" width="56.6640625" style="2"/>
    <col min="9728" max="9728" width="13" style="2" customWidth="1"/>
    <col min="9729" max="9729" width="77.6640625" style="2" customWidth="1"/>
    <col min="9730" max="9730" width="23.5546875" style="2" customWidth="1"/>
    <col min="9731" max="9731" width="37.88671875" style="2" customWidth="1"/>
    <col min="9732" max="9732" width="17.6640625" style="2" bestFit="1" customWidth="1"/>
    <col min="9733" max="9733" width="30.6640625" style="2" customWidth="1"/>
    <col min="9734" max="9734" width="17.109375" style="2" bestFit="1" customWidth="1"/>
    <col min="9735" max="9735" width="15.109375" style="2" bestFit="1" customWidth="1"/>
    <col min="9736" max="9736" width="17.21875" style="2" customWidth="1"/>
    <col min="9737" max="9737" width="17.33203125" style="2" customWidth="1"/>
    <col min="9738" max="9738" width="39" style="2" customWidth="1"/>
    <col min="9739" max="9739" width="44.21875" style="2" bestFit="1" customWidth="1"/>
    <col min="9740" max="9983" width="56.6640625" style="2"/>
    <col min="9984" max="9984" width="13" style="2" customWidth="1"/>
    <col min="9985" max="9985" width="77.6640625" style="2" customWidth="1"/>
    <col min="9986" max="9986" width="23.5546875" style="2" customWidth="1"/>
    <col min="9987" max="9987" width="37.88671875" style="2" customWidth="1"/>
    <col min="9988" max="9988" width="17.6640625" style="2" bestFit="1" customWidth="1"/>
    <col min="9989" max="9989" width="30.6640625" style="2" customWidth="1"/>
    <col min="9990" max="9990" width="17.109375" style="2" bestFit="1" customWidth="1"/>
    <col min="9991" max="9991" width="15.109375" style="2" bestFit="1" customWidth="1"/>
    <col min="9992" max="9992" width="17.21875" style="2" customWidth="1"/>
    <col min="9993" max="9993" width="17.33203125" style="2" customWidth="1"/>
    <col min="9994" max="9994" width="39" style="2" customWidth="1"/>
    <col min="9995" max="9995" width="44.21875" style="2" bestFit="1" customWidth="1"/>
    <col min="9996" max="10239" width="56.6640625" style="2"/>
    <col min="10240" max="10240" width="13" style="2" customWidth="1"/>
    <col min="10241" max="10241" width="77.6640625" style="2" customWidth="1"/>
    <col min="10242" max="10242" width="23.5546875" style="2" customWidth="1"/>
    <col min="10243" max="10243" width="37.88671875" style="2" customWidth="1"/>
    <col min="10244" max="10244" width="17.6640625" style="2" bestFit="1" customWidth="1"/>
    <col min="10245" max="10245" width="30.6640625" style="2" customWidth="1"/>
    <col min="10246" max="10246" width="17.109375" style="2" bestFit="1" customWidth="1"/>
    <col min="10247" max="10247" width="15.109375" style="2" bestFit="1" customWidth="1"/>
    <col min="10248" max="10248" width="17.21875" style="2" customWidth="1"/>
    <col min="10249" max="10249" width="17.33203125" style="2" customWidth="1"/>
    <col min="10250" max="10250" width="39" style="2" customWidth="1"/>
    <col min="10251" max="10251" width="44.21875" style="2" bestFit="1" customWidth="1"/>
    <col min="10252" max="10495" width="56.6640625" style="2"/>
    <col min="10496" max="10496" width="13" style="2" customWidth="1"/>
    <col min="10497" max="10497" width="77.6640625" style="2" customWidth="1"/>
    <col min="10498" max="10498" width="23.5546875" style="2" customWidth="1"/>
    <col min="10499" max="10499" width="37.88671875" style="2" customWidth="1"/>
    <col min="10500" max="10500" width="17.6640625" style="2" bestFit="1" customWidth="1"/>
    <col min="10501" max="10501" width="30.6640625" style="2" customWidth="1"/>
    <col min="10502" max="10502" width="17.109375" style="2" bestFit="1" customWidth="1"/>
    <col min="10503" max="10503" width="15.109375" style="2" bestFit="1" customWidth="1"/>
    <col min="10504" max="10504" width="17.21875" style="2" customWidth="1"/>
    <col min="10505" max="10505" width="17.33203125" style="2" customWidth="1"/>
    <col min="10506" max="10506" width="39" style="2" customWidth="1"/>
    <col min="10507" max="10507" width="44.21875" style="2" bestFit="1" customWidth="1"/>
    <col min="10508" max="10751" width="56.6640625" style="2"/>
    <col min="10752" max="10752" width="13" style="2" customWidth="1"/>
    <col min="10753" max="10753" width="77.6640625" style="2" customWidth="1"/>
    <col min="10754" max="10754" width="23.5546875" style="2" customWidth="1"/>
    <col min="10755" max="10755" width="37.88671875" style="2" customWidth="1"/>
    <col min="10756" max="10756" width="17.6640625" style="2" bestFit="1" customWidth="1"/>
    <col min="10757" max="10757" width="30.6640625" style="2" customWidth="1"/>
    <col min="10758" max="10758" width="17.109375" style="2" bestFit="1" customWidth="1"/>
    <col min="10759" max="10759" width="15.109375" style="2" bestFit="1" customWidth="1"/>
    <col min="10760" max="10760" width="17.21875" style="2" customWidth="1"/>
    <col min="10761" max="10761" width="17.33203125" style="2" customWidth="1"/>
    <col min="10762" max="10762" width="39" style="2" customWidth="1"/>
    <col min="10763" max="10763" width="44.21875" style="2" bestFit="1" customWidth="1"/>
    <col min="10764" max="11007" width="56.6640625" style="2"/>
    <col min="11008" max="11008" width="13" style="2" customWidth="1"/>
    <col min="11009" max="11009" width="77.6640625" style="2" customWidth="1"/>
    <col min="11010" max="11010" width="23.5546875" style="2" customWidth="1"/>
    <col min="11011" max="11011" width="37.88671875" style="2" customWidth="1"/>
    <col min="11012" max="11012" width="17.6640625" style="2" bestFit="1" customWidth="1"/>
    <col min="11013" max="11013" width="30.6640625" style="2" customWidth="1"/>
    <col min="11014" max="11014" width="17.109375" style="2" bestFit="1" customWidth="1"/>
    <col min="11015" max="11015" width="15.109375" style="2" bestFit="1" customWidth="1"/>
    <col min="11016" max="11016" width="17.21875" style="2" customWidth="1"/>
    <col min="11017" max="11017" width="17.33203125" style="2" customWidth="1"/>
    <col min="11018" max="11018" width="39" style="2" customWidth="1"/>
    <col min="11019" max="11019" width="44.21875" style="2" bestFit="1" customWidth="1"/>
    <col min="11020" max="11263" width="56.6640625" style="2"/>
    <col min="11264" max="11264" width="13" style="2" customWidth="1"/>
    <col min="11265" max="11265" width="77.6640625" style="2" customWidth="1"/>
    <col min="11266" max="11266" width="23.5546875" style="2" customWidth="1"/>
    <col min="11267" max="11267" width="37.88671875" style="2" customWidth="1"/>
    <col min="11268" max="11268" width="17.6640625" style="2" bestFit="1" customWidth="1"/>
    <col min="11269" max="11269" width="30.6640625" style="2" customWidth="1"/>
    <col min="11270" max="11270" width="17.109375" style="2" bestFit="1" customWidth="1"/>
    <col min="11271" max="11271" width="15.109375" style="2" bestFit="1" customWidth="1"/>
    <col min="11272" max="11272" width="17.21875" style="2" customWidth="1"/>
    <col min="11273" max="11273" width="17.33203125" style="2" customWidth="1"/>
    <col min="11274" max="11274" width="39" style="2" customWidth="1"/>
    <col min="11275" max="11275" width="44.21875" style="2" bestFit="1" customWidth="1"/>
    <col min="11276" max="11519" width="56.6640625" style="2"/>
    <col min="11520" max="11520" width="13" style="2" customWidth="1"/>
    <col min="11521" max="11521" width="77.6640625" style="2" customWidth="1"/>
    <col min="11522" max="11522" width="23.5546875" style="2" customWidth="1"/>
    <col min="11523" max="11523" width="37.88671875" style="2" customWidth="1"/>
    <col min="11524" max="11524" width="17.6640625" style="2" bestFit="1" customWidth="1"/>
    <col min="11525" max="11525" width="30.6640625" style="2" customWidth="1"/>
    <col min="11526" max="11526" width="17.109375" style="2" bestFit="1" customWidth="1"/>
    <col min="11527" max="11527" width="15.109375" style="2" bestFit="1" customWidth="1"/>
    <col min="11528" max="11528" width="17.21875" style="2" customWidth="1"/>
    <col min="11529" max="11529" width="17.33203125" style="2" customWidth="1"/>
    <col min="11530" max="11530" width="39" style="2" customWidth="1"/>
    <col min="11531" max="11531" width="44.21875" style="2" bestFit="1" customWidth="1"/>
    <col min="11532" max="11775" width="56.6640625" style="2"/>
    <col min="11776" max="11776" width="13" style="2" customWidth="1"/>
    <col min="11777" max="11777" width="77.6640625" style="2" customWidth="1"/>
    <col min="11778" max="11778" width="23.5546875" style="2" customWidth="1"/>
    <col min="11779" max="11779" width="37.88671875" style="2" customWidth="1"/>
    <col min="11780" max="11780" width="17.6640625" style="2" bestFit="1" customWidth="1"/>
    <col min="11781" max="11781" width="30.6640625" style="2" customWidth="1"/>
    <col min="11782" max="11782" width="17.109375" style="2" bestFit="1" customWidth="1"/>
    <col min="11783" max="11783" width="15.109375" style="2" bestFit="1" customWidth="1"/>
    <col min="11784" max="11784" width="17.21875" style="2" customWidth="1"/>
    <col min="11785" max="11785" width="17.33203125" style="2" customWidth="1"/>
    <col min="11786" max="11786" width="39" style="2" customWidth="1"/>
    <col min="11787" max="11787" width="44.21875" style="2" bestFit="1" customWidth="1"/>
    <col min="11788" max="12031" width="56.6640625" style="2"/>
    <col min="12032" max="12032" width="13" style="2" customWidth="1"/>
    <col min="12033" max="12033" width="77.6640625" style="2" customWidth="1"/>
    <col min="12034" max="12034" width="23.5546875" style="2" customWidth="1"/>
    <col min="12035" max="12035" width="37.88671875" style="2" customWidth="1"/>
    <col min="12036" max="12036" width="17.6640625" style="2" bestFit="1" customWidth="1"/>
    <col min="12037" max="12037" width="30.6640625" style="2" customWidth="1"/>
    <col min="12038" max="12038" width="17.109375" style="2" bestFit="1" customWidth="1"/>
    <col min="12039" max="12039" width="15.109375" style="2" bestFit="1" customWidth="1"/>
    <col min="12040" max="12040" width="17.21875" style="2" customWidth="1"/>
    <col min="12041" max="12041" width="17.33203125" style="2" customWidth="1"/>
    <col min="12042" max="12042" width="39" style="2" customWidth="1"/>
    <col min="12043" max="12043" width="44.21875" style="2" bestFit="1" customWidth="1"/>
    <col min="12044" max="12287" width="56.6640625" style="2"/>
    <col min="12288" max="12288" width="13" style="2" customWidth="1"/>
    <col min="12289" max="12289" width="77.6640625" style="2" customWidth="1"/>
    <col min="12290" max="12290" width="23.5546875" style="2" customWidth="1"/>
    <col min="12291" max="12291" width="37.88671875" style="2" customWidth="1"/>
    <col min="12292" max="12292" width="17.6640625" style="2" bestFit="1" customWidth="1"/>
    <col min="12293" max="12293" width="30.6640625" style="2" customWidth="1"/>
    <col min="12294" max="12294" width="17.109375" style="2" bestFit="1" customWidth="1"/>
    <col min="12295" max="12295" width="15.109375" style="2" bestFit="1" customWidth="1"/>
    <col min="12296" max="12296" width="17.21875" style="2" customWidth="1"/>
    <col min="12297" max="12297" width="17.33203125" style="2" customWidth="1"/>
    <col min="12298" max="12298" width="39" style="2" customWidth="1"/>
    <col min="12299" max="12299" width="44.21875" style="2" bestFit="1" customWidth="1"/>
    <col min="12300" max="12543" width="56.6640625" style="2"/>
    <col min="12544" max="12544" width="13" style="2" customWidth="1"/>
    <col min="12545" max="12545" width="77.6640625" style="2" customWidth="1"/>
    <col min="12546" max="12546" width="23.5546875" style="2" customWidth="1"/>
    <col min="12547" max="12547" width="37.88671875" style="2" customWidth="1"/>
    <col min="12548" max="12548" width="17.6640625" style="2" bestFit="1" customWidth="1"/>
    <col min="12549" max="12549" width="30.6640625" style="2" customWidth="1"/>
    <col min="12550" max="12550" width="17.109375" style="2" bestFit="1" customWidth="1"/>
    <col min="12551" max="12551" width="15.109375" style="2" bestFit="1" customWidth="1"/>
    <col min="12552" max="12552" width="17.21875" style="2" customWidth="1"/>
    <col min="12553" max="12553" width="17.33203125" style="2" customWidth="1"/>
    <col min="12554" max="12554" width="39" style="2" customWidth="1"/>
    <col min="12555" max="12555" width="44.21875" style="2" bestFit="1" customWidth="1"/>
    <col min="12556" max="12799" width="56.6640625" style="2"/>
    <col min="12800" max="12800" width="13" style="2" customWidth="1"/>
    <col min="12801" max="12801" width="77.6640625" style="2" customWidth="1"/>
    <col min="12802" max="12802" width="23.5546875" style="2" customWidth="1"/>
    <col min="12803" max="12803" width="37.88671875" style="2" customWidth="1"/>
    <col min="12804" max="12804" width="17.6640625" style="2" bestFit="1" customWidth="1"/>
    <col min="12805" max="12805" width="30.6640625" style="2" customWidth="1"/>
    <col min="12806" max="12806" width="17.109375" style="2" bestFit="1" customWidth="1"/>
    <col min="12807" max="12807" width="15.109375" style="2" bestFit="1" customWidth="1"/>
    <col min="12808" max="12808" width="17.21875" style="2" customWidth="1"/>
    <col min="12809" max="12809" width="17.33203125" style="2" customWidth="1"/>
    <col min="12810" max="12810" width="39" style="2" customWidth="1"/>
    <col min="12811" max="12811" width="44.21875" style="2" bestFit="1" customWidth="1"/>
    <col min="12812" max="13055" width="56.6640625" style="2"/>
    <col min="13056" max="13056" width="13" style="2" customWidth="1"/>
    <col min="13057" max="13057" width="77.6640625" style="2" customWidth="1"/>
    <col min="13058" max="13058" width="23.5546875" style="2" customWidth="1"/>
    <col min="13059" max="13059" width="37.88671875" style="2" customWidth="1"/>
    <col min="13060" max="13060" width="17.6640625" style="2" bestFit="1" customWidth="1"/>
    <col min="13061" max="13061" width="30.6640625" style="2" customWidth="1"/>
    <col min="13062" max="13062" width="17.109375" style="2" bestFit="1" customWidth="1"/>
    <col min="13063" max="13063" width="15.109375" style="2" bestFit="1" customWidth="1"/>
    <col min="13064" max="13064" width="17.21875" style="2" customWidth="1"/>
    <col min="13065" max="13065" width="17.33203125" style="2" customWidth="1"/>
    <col min="13066" max="13066" width="39" style="2" customWidth="1"/>
    <col min="13067" max="13067" width="44.21875" style="2" bestFit="1" customWidth="1"/>
    <col min="13068" max="13311" width="56.6640625" style="2"/>
    <col min="13312" max="13312" width="13" style="2" customWidth="1"/>
    <col min="13313" max="13313" width="77.6640625" style="2" customWidth="1"/>
    <col min="13314" max="13314" width="23.5546875" style="2" customWidth="1"/>
    <col min="13315" max="13315" width="37.88671875" style="2" customWidth="1"/>
    <col min="13316" max="13316" width="17.6640625" style="2" bestFit="1" customWidth="1"/>
    <col min="13317" max="13317" width="30.6640625" style="2" customWidth="1"/>
    <col min="13318" max="13318" width="17.109375" style="2" bestFit="1" customWidth="1"/>
    <col min="13319" max="13319" width="15.109375" style="2" bestFit="1" customWidth="1"/>
    <col min="13320" max="13320" width="17.21875" style="2" customWidth="1"/>
    <col min="13321" max="13321" width="17.33203125" style="2" customWidth="1"/>
    <col min="13322" max="13322" width="39" style="2" customWidth="1"/>
    <col min="13323" max="13323" width="44.21875" style="2" bestFit="1" customWidth="1"/>
    <col min="13324" max="13567" width="56.6640625" style="2"/>
    <col min="13568" max="13568" width="13" style="2" customWidth="1"/>
    <col min="13569" max="13569" width="77.6640625" style="2" customWidth="1"/>
    <col min="13570" max="13570" width="23.5546875" style="2" customWidth="1"/>
    <col min="13571" max="13571" width="37.88671875" style="2" customWidth="1"/>
    <col min="13572" max="13572" width="17.6640625" style="2" bestFit="1" customWidth="1"/>
    <col min="13573" max="13573" width="30.6640625" style="2" customWidth="1"/>
    <col min="13574" max="13574" width="17.109375" style="2" bestFit="1" customWidth="1"/>
    <col min="13575" max="13575" width="15.109375" style="2" bestFit="1" customWidth="1"/>
    <col min="13576" max="13576" width="17.21875" style="2" customWidth="1"/>
    <col min="13577" max="13577" width="17.33203125" style="2" customWidth="1"/>
    <col min="13578" max="13578" width="39" style="2" customWidth="1"/>
    <col min="13579" max="13579" width="44.21875" style="2" bestFit="1" customWidth="1"/>
    <col min="13580" max="13823" width="56.6640625" style="2"/>
    <col min="13824" max="13824" width="13" style="2" customWidth="1"/>
    <col min="13825" max="13825" width="77.6640625" style="2" customWidth="1"/>
    <col min="13826" max="13826" width="23.5546875" style="2" customWidth="1"/>
    <col min="13827" max="13827" width="37.88671875" style="2" customWidth="1"/>
    <col min="13828" max="13828" width="17.6640625" style="2" bestFit="1" customWidth="1"/>
    <col min="13829" max="13829" width="30.6640625" style="2" customWidth="1"/>
    <col min="13830" max="13830" width="17.109375" style="2" bestFit="1" customWidth="1"/>
    <col min="13831" max="13831" width="15.109375" style="2" bestFit="1" customWidth="1"/>
    <col min="13832" max="13832" width="17.21875" style="2" customWidth="1"/>
    <col min="13833" max="13833" width="17.33203125" style="2" customWidth="1"/>
    <col min="13834" max="13834" width="39" style="2" customWidth="1"/>
    <col min="13835" max="13835" width="44.21875" style="2" bestFit="1" customWidth="1"/>
    <col min="13836" max="14079" width="56.6640625" style="2"/>
    <col min="14080" max="14080" width="13" style="2" customWidth="1"/>
    <col min="14081" max="14081" width="77.6640625" style="2" customWidth="1"/>
    <col min="14082" max="14082" width="23.5546875" style="2" customWidth="1"/>
    <col min="14083" max="14083" width="37.88671875" style="2" customWidth="1"/>
    <col min="14084" max="14084" width="17.6640625" style="2" bestFit="1" customWidth="1"/>
    <col min="14085" max="14085" width="30.6640625" style="2" customWidth="1"/>
    <col min="14086" max="14086" width="17.109375" style="2" bestFit="1" customWidth="1"/>
    <col min="14087" max="14087" width="15.109375" style="2" bestFit="1" customWidth="1"/>
    <col min="14088" max="14088" width="17.21875" style="2" customWidth="1"/>
    <col min="14089" max="14089" width="17.33203125" style="2" customWidth="1"/>
    <col min="14090" max="14090" width="39" style="2" customWidth="1"/>
    <col min="14091" max="14091" width="44.21875" style="2" bestFit="1" customWidth="1"/>
    <col min="14092" max="14335" width="56.6640625" style="2"/>
    <col min="14336" max="14336" width="13" style="2" customWidth="1"/>
    <col min="14337" max="14337" width="77.6640625" style="2" customWidth="1"/>
    <col min="14338" max="14338" width="23.5546875" style="2" customWidth="1"/>
    <col min="14339" max="14339" width="37.88671875" style="2" customWidth="1"/>
    <col min="14340" max="14340" width="17.6640625" style="2" bestFit="1" customWidth="1"/>
    <col min="14341" max="14341" width="30.6640625" style="2" customWidth="1"/>
    <col min="14342" max="14342" width="17.109375" style="2" bestFit="1" customWidth="1"/>
    <col min="14343" max="14343" width="15.109375" style="2" bestFit="1" customWidth="1"/>
    <col min="14344" max="14344" width="17.21875" style="2" customWidth="1"/>
    <col min="14345" max="14345" width="17.33203125" style="2" customWidth="1"/>
    <col min="14346" max="14346" width="39" style="2" customWidth="1"/>
    <col min="14347" max="14347" width="44.21875" style="2" bestFit="1" customWidth="1"/>
    <col min="14348" max="14591" width="56.6640625" style="2"/>
    <col min="14592" max="14592" width="13" style="2" customWidth="1"/>
    <col min="14593" max="14593" width="77.6640625" style="2" customWidth="1"/>
    <col min="14594" max="14594" width="23.5546875" style="2" customWidth="1"/>
    <col min="14595" max="14595" width="37.88671875" style="2" customWidth="1"/>
    <col min="14596" max="14596" width="17.6640625" style="2" bestFit="1" customWidth="1"/>
    <col min="14597" max="14597" width="30.6640625" style="2" customWidth="1"/>
    <col min="14598" max="14598" width="17.109375" style="2" bestFit="1" customWidth="1"/>
    <col min="14599" max="14599" width="15.109375" style="2" bestFit="1" customWidth="1"/>
    <col min="14600" max="14600" width="17.21875" style="2" customWidth="1"/>
    <col min="14601" max="14601" width="17.33203125" style="2" customWidth="1"/>
    <col min="14602" max="14602" width="39" style="2" customWidth="1"/>
    <col min="14603" max="14603" width="44.21875" style="2" bestFit="1" customWidth="1"/>
    <col min="14604" max="14847" width="56.6640625" style="2"/>
    <col min="14848" max="14848" width="13" style="2" customWidth="1"/>
    <col min="14849" max="14849" width="77.6640625" style="2" customWidth="1"/>
    <col min="14850" max="14850" width="23.5546875" style="2" customWidth="1"/>
    <col min="14851" max="14851" width="37.88671875" style="2" customWidth="1"/>
    <col min="14852" max="14852" width="17.6640625" style="2" bestFit="1" customWidth="1"/>
    <col min="14853" max="14853" width="30.6640625" style="2" customWidth="1"/>
    <col min="14854" max="14854" width="17.109375" style="2" bestFit="1" customWidth="1"/>
    <col min="14855" max="14855" width="15.109375" style="2" bestFit="1" customWidth="1"/>
    <col min="14856" max="14856" width="17.21875" style="2" customWidth="1"/>
    <col min="14857" max="14857" width="17.33203125" style="2" customWidth="1"/>
    <col min="14858" max="14858" width="39" style="2" customWidth="1"/>
    <col min="14859" max="14859" width="44.21875" style="2" bestFit="1" customWidth="1"/>
    <col min="14860" max="15103" width="56.6640625" style="2"/>
    <col min="15104" max="15104" width="13" style="2" customWidth="1"/>
    <col min="15105" max="15105" width="77.6640625" style="2" customWidth="1"/>
    <col min="15106" max="15106" width="23.5546875" style="2" customWidth="1"/>
    <col min="15107" max="15107" width="37.88671875" style="2" customWidth="1"/>
    <col min="15108" max="15108" width="17.6640625" style="2" bestFit="1" customWidth="1"/>
    <col min="15109" max="15109" width="30.6640625" style="2" customWidth="1"/>
    <col min="15110" max="15110" width="17.109375" style="2" bestFit="1" customWidth="1"/>
    <col min="15111" max="15111" width="15.109375" style="2" bestFit="1" customWidth="1"/>
    <col min="15112" max="15112" width="17.21875" style="2" customWidth="1"/>
    <col min="15113" max="15113" width="17.33203125" style="2" customWidth="1"/>
    <col min="15114" max="15114" width="39" style="2" customWidth="1"/>
    <col min="15115" max="15115" width="44.21875" style="2" bestFit="1" customWidth="1"/>
    <col min="15116" max="15359" width="56.6640625" style="2"/>
    <col min="15360" max="15360" width="13" style="2" customWidth="1"/>
    <col min="15361" max="15361" width="77.6640625" style="2" customWidth="1"/>
    <col min="15362" max="15362" width="23.5546875" style="2" customWidth="1"/>
    <col min="15363" max="15363" width="37.88671875" style="2" customWidth="1"/>
    <col min="15364" max="15364" width="17.6640625" style="2" bestFit="1" customWidth="1"/>
    <col min="15365" max="15365" width="30.6640625" style="2" customWidth="1"/>
    <col min="15366" max="15366" width="17.109375" style="2" bestFit="1" customWidth="1"/>
    <col min="15367" max="15367" width="15.109375" style="2" bestFit="1" customWidth="1"/>
    <col min="15368" max="15368" width="17.21875" style="2" customWidth="1"/>
    <col min="15369" max="15369" width="17.33203125" style="2" customWidth="1"/>
    <col min="15370" max="15370" width="39" style="2" customWidth="1"/>
    <col min="15371" max="15371" width="44.21875" style="2" bestFit="1" customWidth="1"/>
    <col min="15372" max="15615" width="56.6640625" style="2"/>
    <col min="15616" max="15616" width="13" style="2" customWidth="1"/>
    <col min="15617" max="15617" width="77.6640625" style="2" customWidth="1"/>
    <col min="15618" max="15618" width="23.5546875" style="2" customWidth="1"/>
    <col min="15619" max="15619" width="37.88671875" style="2" customWidth="1"/>
    <col min="15620" max="15620" width="17.6640625" style="2" bestFit="1" customWidth="1"/>
    <col min="15621" max="15621" width="30.6640625" style="2" customWidth="1"/>
    <col min="15622" max="15622" width="17.109375" style="2" bestFit="1" customWidth="1"/>
    <col min="15623" max="15623" width="15.109375" style="2" bestFit="1" customWidth="1"/>
    <col min="15624" max="15624" width="17.21875" style="2" customWidth="1"/>
    <col min="15625" max="15625" width="17.33203125" style="2" customWidth="1"/>
    <col min="15626" max="15626" width="39" style="2" customWidth="1"/>
    <col min="15627" max="15627" width="44.21875" style="2" bestFit="1" customWidth="1"/>
    <col min="15628" max="15871" width="56.6640625" style="2"/>
    <col min="15872" max="15872" width="13" style="2" customWidth="1"/>
    <col min="15873" max="15873" width="77.6640625" style="2" customWidth="1"/>
    <col min="15874" max="15874" width="23.5546875" style="2" customWidth="1"/>
    <col min="15875" max="15875" width="37.88671875" style="2" customWidth="1"/>
    <col min="15876" max="15876" width="17.6640625" style="2" bestFit="1" customWidth="1"/>
    <col min="15877" max="15877" width="30.6640625" style="2" customWidth="1"/>
    <col min="15878" max="15878" width="17.109375" style="2" bestFit="1" customWidth="1"/>
    <col min="15879" max="15879" width="15.109375" style="2" bestFit="1" customWidth="1"/>
    <col min="15880" max="15880" width="17.21875" style="2" customWidth="1"/>
    <col min="15881" max="15881" width="17.33203125" style="2" customWidth="1"/>
    <col min="15882" max="15882" width="39" style="2" customWidth="1"/>
    <col min="15883" max="15883" width="44.21875" style="2" bestFit="1" customWidth="1"/>
    <col min="15884" max="16127" width="56.6640625" style="2"/>
    <col min="16128" max="16128" width="13" style="2" customWidth="1"/>
    <col min="16129" max="16129" width="77.6640625" style="2" customWidth="1"/>
    <col min="16130" max="16130" width="23.5546875" style="2" customWidth="1"/>
    <col min="16131" max="16131" width="37.88671875" style="2" customWidth="1"/>
    <col min="16132" max="16132" width="17.6640625" style="2" bestFit="1" customWidth="1"/>
    <col min="16133" max="16133" width="30.6640625" style="2" customWidth="1"/>
    <col min="16134" max="16134" width="17.109375" style="2" bestFit="1" customWidth="1"/>
    <col min="16135" max="16135" width="15.109375" style="2" bestFit="1" customWidth="1"/>
    <col min="16136" max="16136" width="17.21875" style="2" customWidth="1"/>
    <col min="16137" max="16137" width="17.33203125" style="2" customWidth="1"/>
    <col min="16138" max="16138" width="39" style="2" customWidth="1"/>
    <col min="16139" max="16139" width="44.21875" style="2" bestFit="1" customWidth="1"/>
    <col min="16140" max="16384" width="56.6640625" style="2"/>
  </cols>
  <sheetData>
    <row r="1" spans="1:238" ht="48" customHeight="1" thickBot="1" x14ac:dyDescent="0.25">
      <c r="A1" s="90"/>
      <c r="B1" s="1"/>
      <c r="C1" s="1"/>
      <c r="D1" s="1"/>
      <c r="E1" s="1"/>
      <c r="F1" s="54"/>
      <c r="G1" s="91"/>
      <c r="H1" s="91"/>
      <c r="I1" s="92"/>
      <c r="J1" s="93"/>
      <c r="K1" s="93"/>
    </row>
    <row r="2" spans="1:238" ht="57" customHeight="1" x14ac:dyDescent="0.2">
      <c r="A2" s="111" t="s">
        <v>2681</v>
      </c>
      <c r="B2" s="112"/>
      <c r="C2" s="112"/>
      <c r="D2" s="112"/>
      <c r="E2" s="112"/>
      <c r="F2" s="112"/>
      <c r="G2" s="95"/>
      <c r="H2" s="95"/>
      <c r="I2" s="95"/>
      <c r="J2" s="95"/>
      <c r="K2" s="96" t="s">
        <v>2984</v>
      </c>
    </row>
    <row r="3" spans="1:238" s="53" customFormat="1" ht="25.2" customHeight="1" x14ac:dyDescent="0.2">
      <c r="A3" s="113" t="s">
        <v>2084</v>
      </c>
      <c r="B3" s="108" t="s">
        <v>19</v>
      </c>
      <c r="C3" s="108" t="s">
        <v>2085</v>
      </c>
      <c r="D3" s="108" t="s">
        <v>20</v>
      </c>
      <c r="E3" s="108" t="s">
        <v>28</v>
      </c>
      <c r="F3" s="108" t="s">
        <v>13</v>
      </c>
      <c r="G3" s="89" t="s">
        <v>67</v>
      </c>
      <c r="H3" s="89" t="s">
        <v>68</v>
      </c>
      <c r="I3" s="107" t="s">
        <v>0</v>
      </c>
      <c r="J3" s="108" t="s">
        <v>1</v>
      </c>
      <c r="K3" s="109" t="s">
        <v>778</v>
      </c>
    </row>
    <row r="4" spans="1:238" s="53" customFormat="1" ht="25.2" customHeight="1" x14ac:dyDescent="0.2">
      <c r="A4" s="113"/>
      <c r="B4" s="108"/>
      <c r="C4" s="108"/>
      <c r="D4" s="108"/>
      <c r="E4" s="108"/>
      <c r="F4" s="108"/>
      <c r="G4" s="89" t="s">
        <v>2086</v>
      </c>
      <c r="H4" s="89" t="s">
        <v>2087</v>
      </c>
      <c r="I4" s="107"/>
      <c r="J4" s="108"/>
      <c r="K4" s="110"/>
    </row>
    <row r="5" spans="1:238" s="53" customFormat="1" x14ac:dyDescent="0.2">
      <c r="A5" s="104" t="s">
        <v>2682</v>
      </c>
      <c r="B5" s="105"/>
      <c r="C5" s="105"/>
      <c r="D5" s="105"/>
      <c r="E5" s="105"/>
      <c r="F5" s="105"/>
      <c r="G5" s="105"/>
      <c r="H5" s="105"/>
      <c r="I5" s="105"/>
      <c r="J5" s="105"/>
      <c r="K5" s="106"/>
    </row>
    <row r="6" spans="1:238" x14ac:dyDescent="0.2">
      <c r="A6" s="52">
        <f>ROW()-5</f>
        <v>1</v>
      </c>
      <c r="B6" s="7" t="s">
        <v>1010</v>
      </c>
      <c r="C6" s="7" t="s">
        <v>15</v>
      </c>
      <c r="E6" s="49" t="s">
        <v>2095</v>
      </c>
      <c r="F6" s="8" t="s">
        <v>479</v>
      </c>
      <c r="G6" s="9">
        <v>1337</v>
      </c>
      <c r="H6" s="9">
        <v>2069</v>
      </c>
      <c r="I6" s="41" t="s">
        <v>2</v>
      </c>
      <c r="J6" s="41" t="s">
        <v>50</v>
      </c>
      <c r="K6" s="4"/>
    </row>
    <row r="7" spans="1:238" x14ac:dyDescent="0.2">
      <c r="A7" s="52">
        <f t="shared" ref="A7:A66" si="0">ROW()-5</f>
        <v>2</v>
      </c>
      <c r="B7" s="7" t="s">
        <v>1011</v>
      </c>
      <c r="C7" s="7" t="s">
        <v>15</v>
      </c>
      <c r="E7" s="50">
        <v>2006.07</v>
      </c>
      <c r="F7" s="8" t="s">
        <v>352</v>
      </c>
      <c r="G7" s="9">
        <v>1317</v>
      </c>
      <c r="H7" s="9">
        <v>2306</v>
      </c>
      <c r="I7" s="10" t="s">
        <v>4</v>
      </c>
      <c r="J7" s="41" t="s">
        <v>50</v>
      </c>
      <c r="K7" s="4"/>
    </row>
    <row r="8" spans="1:238" x14ac:dyDescent="0.2">
      <c r="A8" s="52">
        <f t="shared" si="0"/>
        <v>3</v>
      </c>
      <c r="B8" s="11" t="s">
        <v>1012</v>
      </c>
      <c r="C8" s="7" t="s">
        <v>15</v>
      </c>
      <c r="D8" s="11"/>
      <c r="E8" s="50" t="s">
        <v>2108</v>
      </c>
      <c r="F8" s="12" t="s">
        <v>259</v>
      </c>
      <c r="G8" s="13">
        <v>1050</v>
      </c>
      <c r="H8" s="13">
        <v>2305</v>
      </c>
      <c r="I8" s="14" t="s">
        <v>3</v>
      </c>
      <c r="J8" s="47" t="s">
        <v>50</v>
      </c>
      <c r="K8" s="6"/>
    </row>
    <row r="9" spans="1:238" x14ac:dyDescent="0.2">
      <c r="A9" s="52">
        <f t="shared" si="0"/>
        <v>4</v>
      </c>
      <c r="B9" s="7" t="s">
        <v>1013</v>
      </c>
      <c r="C9" s="7" t="s">
        <v>15</v>
      </c>
      <c r="D9" s="11"/>
      <c r="E9" s="50">
        <v>2007.12</v>
      </c>
      <c r="F9" s="12" t="s">
        <v>2110</v>
      </c>
      <c r="G9" s="13">
        <v>15854</v>
      </c>
      <c r="H9" s="13">
        <v>25652</v>
      </c>
      <c r="I9" s="14" t="s">
        <v>4</v>
      </c>
      <c r="J9" s="47" t="s">
        <v>2111</v>
      </c>
      <c r="K9" s="6"/>
    </row>
    <row r="10" spans="1:238" x14ac:dyDescent="0.2">
      <c r="A10" s="52">
        <f t="shared" si="0"/>
        <v>5</v>
      </c>
      <c r="B10" s="7" t="s">
        <v>1014</v>
      </c>
      <c r="C10" s="7" t="s">
        <v>15</v>
      </c>
      <c r="D10" s="11"/>
      <c r="E10" s="50">
        <v>2008.06</v>
      </c>
      <c r="F10" s="12" t="s">
        <v>100</v>
      </c>
      <c r="G10" s="9">
        <v>1241</v>
      </c>
      <c r="H10" s="9">
        <v>1982</v>
      </c>
      <c r="I10" s="14" t="s">
        <v>4</v>
      </c>
      <c r="J10" s="41" t="s">
        <v>50</v>
      </c>
      <c r="K10" s="4"/>
    </row>
    <row r="11" spans="1:238" x14ac:dyDescent="0.2">
      <c r="A11" s="52">
        <f t="shared" si="0"/>
        <v>6</v>
      </c>
      <c r="B11" s="7" t="s">
        <v>47</v>
      </c>
      <c r="C11" s="11" t="s">
        <v>1015</v>
      </c>
      <c r="E11" s="50">
        <v>2010.06</v>
      </c>
      <c r="F11" s="8" t="s">
        <v>420</v>
      </c>
      <c r="G11" s="9">
        <v>5651</v>
      </c>
      <c r="H11" s="9">
        <v>9148</v>
      </c>
      <c r="I11" s="41" t="s">
        <v>4</v>
      </c>
      <c r="J11" s="41" t="s">
        <v>50</v>
      </c>
      <c r="K11" s="4"/>
    </row>
    <row r="12" spans="1:238" x14ac:dyDescent="0.2">
      <c r="A12" s="52">
        <f t="shared" si="0"/>
        <v>7</v>
      </c>
      <c r="B12" s="7" t="s">
        <v>36</v>
      </c>
      <c r="C12" s="7" t="s">
        <v>15</v>
      </c>
      <c r="D12" s="11"/>
      <c r="E12" s="50">
        <v>2010.08</v>
      </c>
      <c r="F12" s="8" t="s">
        <v>401</v>
      </c>
      <c r="G12" s="9">
        <v>1420</v>
      </c>
      <c r="H12" s="9">
        <v>2824</v>
      </c>
      <c r="I12" s="41" t="s">
        <v>4</v>
      </c>
      <c r="J12" s="41" t="s">
        <v>50</v>
      </c>
      <c r="K12" s="4"/>
    </row>
    <row r="13" spans="1:238" x14ac:dyDescent="0.2">
      <c r="A13" s="52">
        <f t="shared" si="0"/>
        <v>8</v>
      </c>
      <c r="B13" s="7" t="s">
        <v>1017</v>
      </c>
      <c r="C13" s="7" t="s">
        <v>15</v>
      </c>
      <c r="D13" s="11"/>
      <c r="E13" s="50">
        <v>2011.06</v>
      </c>
      <c r="F13" s="8" t="s">
        <v>451</v>
      </c>
      <c r="G13" s="9">
        <v>4125</v>
      </c>
      <c r="H13" s="9">
        <v>6709</v>
      </c>
      <c r="I13" s="10" t="s">
        <v>2</v>
      </c>
      <c r="J13" s="41" t="s">
        <v>50</v>
      </c>
      <c r="K13" s="4"/>
    </row>
    <row r="14" spans="1:238" s="4" customFormat="1" x14ac:dyDescent="0.2">
      <c r="A14" s="52">
        <f t="shared" si="0"/>
        <v>9</v>
      </c>
      <c r="B14" s="7" t="s">
        <v>1018</v>
      </c>
      <c r="C14" s="7" t="s">
        <v>15</v>
      </c>
      <c r="D14" s="11"/>
      <c r="E14" s="50" t="s">
        <v>2150</v>
      </c>
      <c r="F14" s="8" t="s">
        <v>111</v>
      </c>
      <c r="G14" s="9">
        <v>2809</v>
      </c>
      <c r="H14" s="9">
        <v>5546</v>
      </c>
      <c r="I14" s="10" t="s">
        <v>2117</v>
      </c>
      <c r="J14" s="41" t="s">
        <v>50</v>
      </c>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row>
    <row r="15" spans="1:238" s="4" customFormat="1" x14ac:dyDescent="0.2">
      <c r="A15" s="52">
        <f t="shared" si="0"/>
        <v>10</v>
      </c>
      <c r="B15" s="7" t="s">
        <v>1019</v>
      </c>
      <c r="C15" s="7" t="s">
        <v>15</v>
      </c>
      <c r="D15" s="11"/>
      <c r="E15" s="50" t="s">
        <v>2150</v>
      </c>
      <c r="F15" s="8" t="s">
        <v>385</v>
      </c>
      <c r="G15" s="9">
        <v>1360</v>
      </c>
      <c r="H15" s="9">
        <v>2663</v>
      </c>
      <c r="I15" s="10" t="s">
        <v>2117</v>
      </c>
      <c r="J15" s="41" t="s">
        <v>50</v>
      </c>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row>
    <row r="16" spans="1:238" s="4" customFormat="1" x14ac:dyDescent="0.2">
      <c r="A16" s="52">
        <f t="shared" si="0"/>
        <v>11</v>
      </c>
      <c r="B16" s="7" t="s">
        <v>1021</v>
      </c>
      <c r="C16" s="7" t="s">
        <v>15</v>
      </c>
      <c r="D16" s="11"/>
      <c r="E16" s="50">
        <v>2012.04</v>
      </c>
      <c r="F16" s="8" t="s">
        <v>406</v>
      </c>
      <c r="G16" s="9">
        <v>1751</v>
      </c>
      <c r="H16" s="9">
        <v>2387</v>
      </c>
      <c r="I16" s="10" t="s">
        <v>853</v>
      </c>
      <c r="J16" s="41" t="s">
        <v>50</v>
      </c>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row>
    <row r="17" spans="1:238" s="4" customFormat="1" x14ac:dyDescent="0.2">
      <c r="A17" s="52">
        <f t="shared" si="0"/>
        <v>12</v>
      </c>
      <c r="B17" s="7" t="s">
        <v>1022</v>
      </c>
      <c r="C17" s="7" t="s">
        <v>15</v>
      </c>
      <c r="D17" s="11"/>
      <c r="E17" s="49">
        <v>2012.08</v>
      </c>
      <c r="F17" s="8" t="s">
        <v>352</v>
      </c>
      <c r="G17" s="9">
        <v>9198</v>
      </c>
      <c r="H17" s="9">
        <v>16334</v>
      </c>
      <c r="I17" s="10" t="s">
        <v>2156</v>
      </c>
      <c r="J17" s="41" t="s">
        <v>50</v>
      </c>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row>
    <row r="18" spans="1:238" s="4" customFormat="1" x14ac:dyDescent="0.2">
      <c r="A18" s="52">
        <f t="shared" si="0"/>
        <v>13</v>
      </c>
      <c r="B18" s="7" t="s">
        <v>1023</v>
      </c>
      <c r="C18" s="7" t="s">
        <v>15</v>
      </c>
      <c r="D18" s="11"/>
      <c r="E18" s="49">
        <v>2012.08</v>
      </c>
      <c r="F18" s="8" t="s">
        <v>355</v>
      </c>
      <c r="G18" s="9">
        <v>1344</v>
      </c>
      <c r="H18" s="9">
        <v>2988</v>
      </c>
      <c r="I18" s="10" t="s">
        <v>2156</v>
      </c>
      <c r="J18" s="41" t="s">
        <v>50</v>
      </c>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row>
    <row r="19" spans="1:238" s="4" customFormat="1" x14ac:dyDescent="0.2">
      <c r="A19" s="52">
        <f t="shared" si="0"/>
        <v>14</v>
      </c>
      <c r="B19" s="7" t="s">
        <v>1024</v>
      </c>
      <c r="C19" s="7" t="s">
        <v>15</v>
      </c>
      <c r="D19" s="11"/>
      <c r="E19" s="49">
        <v>2012.09</v>
      </c>
      <c r="F19" s="8" t="s">
        <v>128</v>
      </c>
      <c r="G19" s="9">
        <v>1032</v>
      </c>
      <c r="H19" s="9">
        <v>1134</v>
      </c>
      <c r="I19" s="10" t="s">
        <v>853</v>
      </c>
      <c r="J19" s="41" t="s">
        <v>50</v>
      </c>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row>
    <row r="20" spans="1:238" s="4" customFormat="1" x14ac:dyDescent="0.2">
      <c r="A20" s="52">
        <f t="shared" si="0"/>
        <v>15</v>
      </c>
      <c r="B20" s="11" t="s">
        <v>1207</v>
      </c>
      <c r="C20" s="7" t="s">
        <v>15</v>
      </c>
      <c r="D20" s="11"/>
      <c r="E20" s="49">
        <v>2013.03</v>
      </c>
      <c r="F20" s="8" t="s">
        <v>76</v>
      </c>
      <c r="G20" s="9">
        <v>647</v>
      </c>
      <c r="H20" s="9">
        <v>1014</v>
      </c>
      <c r="I20" s="10" t="s">
        <v>2187</v>
      </c>
      <c r="J20" s="41" t="s">
        <v>50</v>
      </c>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row>
    <row r="21" spans="1:238" s="4" customFormat="1" x14ac:dyDescent="0.2">
      <c r="A21" s="52">
        <f t="shared" si="0"/>
        <v>16</v>
      </c>
      <c r="B21" s="11" t="s">
        <v>1025</v>
      </c>
      <c r="C21" s="11" t="s">
        <v>15</v>
      </c>
      <c r="D21" s="11"/>
      <c r="E21" s="49">
        <v>2013.08</v>
      </c>
      <c r="F21" s="8" t="s">
        <v>198</v>
      </c>
      <c r="G21" s="9">
        <v>839</v>
      </c>
      <c r="H21" s="9">
        <v>1432</v>
      </c>
      <c r="I21" s="10" t="s">
        <v>2187</v>
      </c>
      <c r="J21" s="41" t="s">
        <v>50</v>
      </c>
      <c r="K21" s="4" t="s">
        <v>2205</v>
      </c>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row>
    <row r="22" spans="1:238" s="4" customFormat="1" x14ac:dyDescent="0.2">
      <c r="A22" s="52">
        <f t="shared" si="0"/>
        <v>17</v>
      </c>
      <c r="B22" s="68" t="s">
        <v>1026</v>
      </c>
      <c r="C22" s="7" t="s">
        <v>15</v>
      </c>
      <c r="D22" s="11"/>
      <c r="E22" s="49">
        <v>2013.12</v>
      </c>
      <c r="F22" s="8" t="s">
        <v>349</v>
      </c>
      <c r="G22" s="9">
        <v>1300</v>
      </c>
      <c r="H22" s="9">
        <v>2240</v>
      </c>
      <c r="I22" s="10" t="s">
        <v>2221</v>
      </c>
      <c r="J22" s="41" t="s">
        <v>50</v>
      </c>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row>
    <row r="23" spans="1:238" s="4" customFormat="1" x14ac:dyDescent="0.2">
      <c r="A23" s="52">
        <f t="shared" si="0"/>
        <v>18</v>
      </c>
      <c r="B23" s="11" t="s">
        <v>1027</v>
      </c>
      <c r="C23" s="7" t="s">
        <v>15</v>
      </c>
      <c r="D23" s="11"/>
      <c r="E23" s="50">
        <v>2014.01</v>
      </c>
      <c r="F23" s="37" t="s">
        <v>310</v>
      </c>
      <c r="G23" s="38">
        <v>882</v>
      </c>
      <c r="H23" s="9">
        <v>1769</v>
      </c>
      <c r="I23" s="10" t="s">
        <v>2200</v>
      </c>
      <c r="J23" s="41" t="s">
        <v>50</v>
      </c>
      <c r="K23" s="5"/>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row>
    <row r="24" spans="1:238" s="4" customFormat="1" x14ac:dyDescent="0.2">
      <c r="A24" s="52">
        <f t="shared" si="0"/>
        <v>19</v>
      </c>
      <c r="B24" s="7" t="s">
        <v>1030</v>
      </c>
      <c r="C24" s="7" t="s">
        <v>15</v>
      </c>
      <c r="D24" s="11"/>
      <c r="E24" s="50">
        <v>2014.07</v>
      </c>
      <c r="F24" s="8" t="s">
        <v>222</v>
      </c>
      <c r="G24" s="9">
        <v>4320</v>
      </c>
      <c r="H24" s="9">
        <v>9204</v>
      </c>
      <c r="I24" s="10" t="s">
        <v>2187</v>
      </c>
      <c r="J24" s="41" t="s">
        <v>50</v>
      </c>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row>
    <row r="25" spans="1:238" s="4" customFormat="1" x14ac:dyDescent="0.2">
      <c r="A25" s="52">
        <f t="shared" si="0"/>
        <v>20</v>
      </c>
      <c r="B25" s="7" t="s">
        <v>1031</v>
      </c>
      <c r="C25" s="7" t="s">
        <v>15</v>
      </c>
      <c r="D25" s="11"/>
      <c r="E25" s="50">
        <v>2014.07</v>
      </c>
      <c r="F25" s="8" t="s">
        <v>222</v>
      </c>
      <c r="G25" s="9">
        <v>192</v>
      </c>
      <c r="H25" s="9">
        <v>451</v>
      </c>
      <c r="I25" s="10" t="s">
        <v>2187</v>
      </c>
      <c r="J25" s="41" t="s">
        <v>50</v>
      </c>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row>
    <row r="26" spans="1:238" s="4" customFormat="1" x14ac:dyDescent="0.2">
      <c r="A26" s="52">
        <f t="shared" si="0"/>
        <v>21</v>
      </c>
      <c r="B26" s="7" t="s">
        <v>1032</v>
      </c>
      <c r="C26" s="7" t="s">
        <v>15</v>
      </c>
      <c r="D26" s="11"/>
      <c r="E26" s="50">
        <v>2014.07</v>
      </c>
      <c r="F26" s="8" t="s">
        <v>222</v>
      </c>
      <c r="G26" s="9">
        <v>131</v>
      </c>
      <c r="H26" s="9">
        <v>267</v>
      </c>
      <c r="I26" s="10" t="s">
        <v>2203</v>
      </c>
      <c r="J26" s="41" t="s">
        <v>50</v>
      </c>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row>
    <row r="27" spans="1:238" s="4" customFormat="1" x14ac:dyDescent="0.2">
      <c r="A27" s="52">
        <f t="shared" si="0"/>
        <v>22</v>
      </c>
      <c r="B27" s="7" t="s">
        <v>1033</v>
      </c>
      <c r="C27" s="7" t="s">
        <v>15</v>
      </c>
      <c r="D27" s="11"/>
      <c r="E27" s="50">
        <v>2014.07</v>
      </c>
      <c r="F27" s="8" t="s">
        <v>291</v>
      </c>
      <c r="G27" s="9">
        <v>2260</v>
      </c>
      <c r="H27" s="9">
        <v>3695</v>
      </c>
      <c r="I27" s="10" t="s">
        <v>2203</v>
      </c>
      <c r="J27" s="41" t="s">
        <v>50</v>
      </c>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row>
    <row r="28" spans="1:238" s="4" customFormat="1" x14ac:dyDescent="0.2">
      <c r="A28" s="52">
        <f t="shared" si="0"/>
        <v>23</v>
      </c>
      <c r="B28" s="7" t="s">
        <v>1034</v>
      </c>
      <c r="C28" s="7" t="s">
        <v>15</v>
      </c>
      <c r="D28" s="11"/>
      <c r="E28" s="50">
        <v>2014.08</v>
      </c>
      <c r="F28" s="8" t="s">
        <v>213</v>
      </c>
      <c r="G28" s="9">
        <v>1273</v>
      </c>
      <c r="H28" s="9">
        <v>2557</v>
      </c>
      <c r="I28" s="10" t="s">
        <v>2117</v>
      </c>
      <c r="J28" s="41" t="s">
        <v>50</v>
      </c>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row>
    <row r="29" spans="1:238" s="4" customFormat="1" x14ac:dyDescent="0.2">
      <c r="A29" s="52">
        <f t="shared" si="0"/>
        <v>24</v>
      </c>
      <c r="B29" s="7" t="s">
        <v>1558</v>
      </c>
      <c r="C29" s="7" t="s">
        <v>15</v>
      </c>
      <c r="D29" s="7"/>
      <c r="E29" s="50">
        <v>2014.08</v>
      </c>
      <c r="F29" s="8" t="s">
        <v>286</v>
      </c>
      <c r="G29" s="9">
        <v>2856</v>
      </c>
      <c r="H29" s="9">
        <v>6880</v>
      </c>
      <c r="I29" s="10" t="s">
        <v>2156</v>
      </c>
      <c r="J29" s="41" t="s">
        <v>50</v>
      </c>
      <c r="K29" s="5" t="s">
        <v>2256</v>
      </c>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row>
    <row r="30" spans="1:238" x14ac:dyDescent="0.2">
      <c r="A30" s="52">
        <f t="shared" si="0"/>
        <v>25</v>
      </c>
      <c r="B30" s="7" t="s">
        <v>1033</v>
      </c>
      <c r="C30" s="7" t="s">
        <v>15</v>
      </c>
      <c r="E30" s="50">
        <v>2014.09</v>
      </c>
      <c r="F30" s="8" t="s">
        <v>291</v>
      </c>
      <c r="G30" s="9">
        <v>654</v>
      </c>
      <c r="H30" s="9">
        <v>753</v>
      </c>
      <c r="I30" s="10" t="s">
        <v>2257</v>
      </c>
      <c r="J30" s="41" t="s">
        <v>50</v>
      </c>
      <c r="K30" s="4"/>
    </row>
    <row r="31" spans="1:238" x14ac:dyDescent="0.2">
      <c r="A31" s="52">
        <f t="shared" si="0"/>
        <v>26</v>
      </c>
      <c r="B31" s="7" t="s">
        <v>1036</v>
      </c>
      <c r="C31" s="7" t="s">
        <v>15</v>
      </c>
      <c r="D31" s="11"/>
      <c r="E31" s="50" t="s">
        <v>2263</v>
      </c>
      <c r="F31" s="8" t="s">
        <v>101</v>
      </c>
      <c r="G31" s="9">
        <v>5615</v>
      </c>
      <c r="H31" s="9">
        <v>12029</v>
      </c>
      <c r="I31" s="10" t="s">
        <v>2156</v>
      </c>
      <c r="J31" s="41" t="s">
        <v>50</v>
      </c>
      <c r="K31" s="4"/>
    </row>
    <row r="32" spans="1:238" x14ac:dyDescent="0.2">
      <c r="A32" s="52">
        <f t="shared" si="0"/>
        <v>27</v>
      </c>
      <c r="B32" s="7" t="s">
        <v>1037</v>
      </c>
      <c r="C32" s="7" t="s">
        <v>15</v>
      </c>
      <c r="D32" s="11"/>
      <c r="E32" s="50">
        <v>2014.11</v>
      </c>
      <c r="F32" s="8" t="s">
        <v>291</v>
      </c>
      <c r="G32" s="9">
        <v>1221</v>
      </c>
      <c r="H32" s="9">
        <v>1456</v>
      </c>
      <c r="I32" s="10" t="s">
        <v>2156</v>
      </c>
      <c r="J32" s="41" t="s">
        <v>50</v>
      </c>
      <c r="K32" s="4"/>
    </row>
    <row r="33" spans="1:11" x14ac:dyDescent="0.2">
      <c r="A33" s="52">
        <f t="shared" si="0"/>
        <v>28</v>
      </c>
      <c r="B33" s="7" t="s">
        <v>2265</v>
      </c>
      <c r="C33" s="7" t="s">
        <v>15</v>
      </c>
      <c r="D33" s="11"/>
      <c r="E33" s="50">
        <v>2014.11</v>
      </c>
      <c r="F33" s="8" t="s">
        <v>101</v>
      </c>
      <c r="G33" s="9">
        <v>508</v>
      </c>
      <c r="H33" s="9">
        <v>2480</v>
      </c>
      <c r="I33" s="10" t="s">
        <v>2156</v>
      </c>
      <c r="J33" s="41" t="s">
        <v>2266</v>
      </c>
      <c r="K33" s="4"/>
    </row>
    <row r="34" spans="1:11" x14ac:dyDescent="0.2">
      <c r="A34" s="52">
        <f t="shared" si="0"/>
        <v>29</v>
      </c>
      <c r="B34" s="7" t="s">
        <v>1038</v>
      </c>
      <c r="C34" s="7" t="s">
        <v>15</v>
      </c>
      <c r="D34" s="11"/>
      <c r="E34" s="50">
        <v>2014.11</v>
      </c>
      <c r="F34" s="8" t="s">
        <v>299</v>
      </c>
      <c r="G34" s="9">
        <v>1360</v>
      </c>
      <c r="H34" s="9">
        <v>2546</v>
      </c>
      <c r="I34" s="10" t="s">
        <v>2156</v>
      </c>
      <c r="J34" s="41" t="s">
        <v>50</v>
      </c>
      <c r="K34" s="4"/>
    </row>
    <row r="35" spans="1:11" x14ac:dyDescent="0.2">
      <c r="A35" s="52">
        <f t="shared" si="0"/>
        <v>30</v>
      </c>
      <c r="B35" s="7" t="s">
        <v>1039</v>
      </c>
      <c r="C35" s="7" t="s">
        <v>15</v>
      </c>
      <c r="D35" s="11"/>
      <c r="E35" s="50">
        <v>2015.01</v>
      </c>
      <c r="F35" s="8" t="s">
        <v>305</v>
      </c>
      <c r="G35" s="9">
        <v>4319</v>
      </c>
      <c r="H35" s="9">
        <v>7224</v>
      </c>
      <c r="I35" s="10" t="s">
        <v>2187</v>
      </c>
      <c r="J35" s="41" t="s">
        <v>50</v>
      </c>
      <c r="K35" s="4"/>
    </row>
    <row r="36" spans="1:11" x14ac:dyDescent="0.2">
      <c r="A36" s="52">
        <f t="shared" si="0"/>
        <v>31</v>
      </c>
      <c r="B36" s="7" t="s">
        <v>1040</v>
      </c>
      <c r="C36" s="7" t="s">
        <v>15</v>
      </c>
      <c r="D36" s="11"/>
      <c r="E36" s="50">
        <v>2015.01</v>
      </c>
      <c r="F36" s="8" t="s">
        <v>306</v>
      </c>
      <c r="G36" s="9">
        <v>1822</v>
      </c>
      <c r="H36" s="9">
        <v>3508</v>
      </c>
      <c r="I36" s="10" t="s">
        <v>2188</v>
      </c>
      <c r="J36" s="41" t="s">
        <v>50</v>
      </c>
      <c r="K36" s="4"/>
    </row>
    <row r="37" spans="1:11" x14ac:dyDescent="0.2">
      <c r="A37" s="52">
        <f t="shared" si="0"/>
        <v>32</v>
      </c>
      <c r="B37" s="11" t="s">
        <v>1041</v>
      </c>
      <c r="C37" s="7" t="s">
        <v>15</v>
      </c>
      <c r="D37" s="11"/>
      <c r="E37" s="50">
        <v>2015.03</v>
      </c>
      <c r="F37" s="12" t="s">
        <v>248</v>
      </c>
      <c r="G37" s="13">
        <v>2255</v>
      </c>
      <c r="H37" s="13">
        <v>5127</v>
      </c>
      <c r="I37" s="10" t="s">
        <v>2276</v>
      </c>
      <c r="J37" s="47" t="s">
        <v>50</v>
      </c>
      <c r="K37" s="6"/>
    </row>
    <row r="38" spans="1:11" x14ac:dyDescent="0.2">
      <c r="A38" s="52">
        <f t="shared" si="0"/>
        <v>33</v>
      </c>
      <c r="B38" s="11" t="s">
        <v>1042</v>
      </c>
      <c r="C38" s="7" t="s">
        <v>15</v>
      </c>
      <c r="D38" s="11"/>
      <c r="E38" s="50">
        <v>2015.03</v>
      </c>
      <c r="F38" s="12" t="s">
        <v>143</v>
      </c>
      <c r="G38" s="13">
        <v>545</v>
      </c>
      <c r="H38" s="13">
        <v>865</v>
      </c>
      <c r="I38" s="14" t="s">
        <v>2269</v>
      </c>
      <c r="J38" s="47" t="s">
        <v>50</v>
      </c>
      <c r="K38" s="6"/>
    </row>
    <row r="39" spans="1:11" x14ac:dyDescent="0.2">
      <c r="A39" s="52">
        <f t="shared" si="0"/>
        <v>34</v>
      </c>
      <c r="B39" s="11" t="s">
        <v>1043</v>
      </c>
      <c r="C39" s="7" t="s">
        <v>15</v>
      </c>
      <c r="D39" s="11"/>
      <c r="E39" s="50">
        <v>2015.03</v>
      </c>
      <c r="F39" s="12" t="s">
        <v>255</v>
      </c>
      <c r="G39" s="13">
        <v>4183</v>
      </c>
      <c r="H39" s="13">
        <v>8807</v>
      </c>
      <c r="I39" s="14" t="s">
        <v>2276</v>
      </c>
      <c r="J39" s="47" t="s">
        <v>50</v>
      </c>
      <c r="K39" s="4" t="s">
        <v>2277</v>
      </c>
    </row>
    <row r="40" spans="1:11" x14ac:dyDescent="0.2">
      <c r="A40" s="52">
        <f t="shared" si="0"/>
        <v>35</v>
      </c>
      <c r="B40" s="11" t="s">
        <v>1044</v>
      </c>
      <c r="C40" s="7" t="s">
        <v>15</v>
      </c>
      <c r="D40" s="11"/>
      <c r="E40" s="50">
        <v>2015.04</v>
      </c>
      <c r="F40" s="12" t="s">
        <v>257</v>
      </c>
      <c r="G40" s="13">
        <v>1433</v>
      </c>
      <c r="H40" s="13">
        <v>3605</v>
      </c>
      <c r="I40" s="14" t="s">
        <v>2187</v>
      </c>
      <c r="J40" s="47" t="s">
        <v>50</v>
      </c>
      <c r="K40" s="6"/>
    </row>
    <row r="41" spans="1:11" x14ac:dyDescent="0.2">
      <c r="A41" s="52">
        <f t="shared" si="0"/>
        <v>36</v>
      </c>
      <c r="B41" s="11" t="s">
        <v>1045</v>
      </c>
      <c r="C41" s="11" t="s">
        <v>15</v>
      </c>
      <c r="D41" s="11"/>
      <c r="E41" s="50">
        <v>2015.05</v>
      </c>
      <c r="F41" s="12" t="s">
        <v>263</v>
      </c>
      <c r="G41" s="13">
        <v>3863</v>
      </c>
      <c r="H41" s="13">
        <v>7412</v>
      </c>
      <c r="I41" s="14" t="s">
        <v>2283</v>
      </c>
      <c r="J41" s="47" t="s">
        <v>50</v>
      </c>
      <c r="K41" s="5"/>
    </row>
    <row r="42" spans="1:11" x14ac:dyDescent="0.2">
      <c r="A42" s="52">
        <f t="shared" si="0"/>
        <v>37</v>
      </c>
      <c r="B42" s="11" t="s">
        <v>1046</v>
      </c>
      <c r="C42" s="11" t="s">
        <v>15</v>
      </c>
      <c r="D42" s="11"/>
      <c r="E42" s="50">
        <v>2015.06</v>
      </c>
      <c r="F42" s="12" t="s">
        <v>223</v>
      </c>
      <c r="G42" s="13">
        <v>8788</v>
      </c>
      <c r="H42" s="13">
        <v>14200</v>
      </c>
      <c r="I42" s="14" t="s">
        <v>2275</v>
      </c>
      <c r="J42" s="47" t="s">
        <v>50</v>
      </c>
      <c r="K42" s="6"/>
    </row>
    <row r="43" spans="1:11" x14ac:dyDescent="0.2">
      <c r="A43" s="52">
        <f t="shared" si="0"/>
        <v>38</v>
      </c>
      <c r="B43" s="11" t="s">
        <v>1048</v>
      </c>
      <c r="C43" s="11" t="s">
        <v>15</v>
      </c>
      <c r="D43" s="11"/>
      <c r="E43" s="50">
        <v>2015.06</v>
      </c>
      <c r="F43" s="12" t="s">
        <v>195</v>
      </c>
      <c r="G43" s="13">
        <v>2183</v>
      </c>
      <c r="H43" s="13">
        <v>4026</v>
      </c>
      <c r="I43" s="14" t="s">
        <v>2187</v>
      </c>
      <c r="J43" s="47" t="s">
        <v>50</v>
      </c>
      <c r="K43" s="6"/>
    </row>
    <row r="44" spans="1:11" x14ac:dyDescent="0.2">
      <c r="A44" s="52">
        <f t="shared" si="0"/>
        <v>39</v>
      </c>
      <c r="B44" s="11" t="s">
        <v>2295</v>
      </c>
      <c r="C44" s="11" t="s">
        <v>15</v>
      </c>
      <c r="D44" s="11"/>
      <c r="E44" s="50">
        <v>2015.07</v>
      </c>
      <c r="F44" s="12" t="s">
        <v>275</v>
      </c>
      <c r="G44" s="13">
        <v>765</v>
      </c>
      <c r="H44" s="13">
        <v>1939</v>
      </c>
      <c r="I44" s="14" t="s">
        <v>2296</v>
      </c>
      <c r="J44" s="47" t="s">
        <v>50</v>
      </c>
      <c r="K44" s="6"/>
    </row>
    <row r="45" spans="1:11" x14ac:dyDescent="0.2">
      <c r="A45" s="52">
        <f t="shared" si="0"/>
        <v>40</v>
      </c>
      <c r="B45" s="11" t="s">
        <v>1050</v>
      </c>
      <c r="C45" s="11" t="s">
        <v>15</v>
      </c>
      <c r="D45" s="11"/>
      <c r="E45" s="50">
        <v>2015.07</v>
      </c>
      <c r="F45" s="12" t="s">
        <v>276</v>
      </c>
      <c r="G45" s="13">
        <v>1835</v>
      </c>
      <c r="H45" s="13">
        <v>3714</v>
      </c>
      <c r="I45" s="14" t="s">
        <v>2188</v>
      </c>
      <c r="J45" s="47" t="s">
        <v>50</v>
      </c>
      <c r="K45" s="6"/>
    </row>
    <row r="46" spans="1:11" x14ac:dyDescent="0.2">
      <c r="A46" s="52">
        <f t="shared" si="0"/>
        <v>41</v>
      </c>
      <c r="B46" s="11" t="s">
        <v>1051</v>
      </c>
      <c r="C46" s="11" t="s">
        <v>15</v>
      </c>
      <c r="D46" s="11"/>
      <c r="E46" s="50">
        <v>2015.09</v>
      </c>
      <c r="F46" s="12" t="s">
        <v>223</v>
      </c>
      <c r="G46" s="13">
        <v>2079</v>
      </c>
      <c r="H46" s="13">
        <v>3168</v>
      </c>
      <c r="I46" s="14" t="s">
        <v>2187</v>
      </c>
      <c r="J46" s="47" t="s">
        <v>2288</v>
      </c>
      <c r="K46" s="6"/>
    </row>
    <row r="47" spans="1:11" x14ac:dyDescent="0.2">
      <c r="A47" s="52">
        <f t="shared" si="0"/>
        <v>42</v>
      </c>
      <c r="B47" s="11" t="s">
        <v>2314</v>
      </c>
      <c r="C47" s="11" t="s">
        <v>15</v>
      </c>
      <c r="D47" s="11"/>
      <c r="E47" s="50" t="s">
        <v>990</v>
      </c>
      <c r="F47" s="12" t="s">
        <v>229</v>
      </c>
      <c r="G47" s="13">
        <v>257</v>
      </c>
      <c r="H47" s="13">
        <v>413</v>
      </c>
      <c r="I47" s="14" t="s">
        <v>2315</v>
      </c>
      <c r="J47" s="47" t="s">
        <v>50</v>
      </c>
      <c r="K47" s="5"/>
    </row>
    <row r="48" spans="1:11" x14ac:dyDescent="0.2">
      <c r="A48" s="52">
        <f t="shared" si="0"/>
        <v>43</v>
      </c>
      <c r="B48" s="11" t="s">
        <v>1052</v>
      </c>
      <c r="C48" s="11" t="s">
        <v>15</v>
      </c>
      <c r="D48" s="11"/>
      <c r="E48" s="50" t="s">
        <v>990</v>
      </c>
      <c r="F48" s="12" t="s">
        <v>213</v>
      </c>
      <c r="G48" s="13">
        <v>3413</v>
      </c>
      <c r="H48" s="13">
        <v>11094</v>
      </c>
      <c r="I48" s="14" t="s">
        <v>2207</v>
      </c>
      <c r="J48" s="47" t="s">
        <v>50</v>
      </c>
      <c r="K48" s="5" t="s">
        <v>2316</v>
      </c>
    </row>
    <row r="49" spans="1:238" x14ac:dyDescent="0.2">
      <c r="A49" s="52">
        <f t="shared" si="0"/>
        <v>44</v>
      </c>
      <c r="B49" s="11" t="s">
        <v>1053</v>
      </c>
      <c r="C49" s="11" t="s">
        <v>15</v>
      </c>
      <c r="D49" s="11"/>
      <c r="E49" s="50" t="s">
        <v>990</v>
      </c>
      <c r="F49" s="12" t="s">
        <v>230</v>
      </c>
      <c r="G49" s="13">
        <v>2064</v>
      </c>
      <c r="H49" s="13">
        <v>3124</v>
      </c>
      <c r="I49" s="14" t="s">
        <v>2317</v>
      </c>
      <c r="J49" s="47" t="s">
        <v>50</v>
      </c>
      <c r="K49" s="5"/>
    </row>
    <row r="50" spans="1:238" x14ac:dyDescent="0.2">
      <c r="A50" s="52">
        <f t="shared" si="0"/>
        <v>45</v>
      </c>
      <c r="B50" s="11" t="s">
        <v>2318</v>
      </c>
      <c r="C50" s="11" t="s">
        <v>15</v>
      </c>
      <c r="D50" s="11"/>
      <c r="E50" s="50" t="s">
        <v>990</v>
      </c>
      <c r="F50" s="12" t="s">
        <v>99</v>
      </c>
      <c r="G50" s="13">
        <v>522</v>
      </c>
      <c r="H50" s="13">
        <v>749</v>
      </c>
      <c r="I50" s="14" t="s">
        <v>2319</v>
      </c>
      <c r="J50" s="47" t="s">
        <v>50</v>
      </c>
      <c r="K50" s="5"/>
    </row>
    <row r="51" spans="1:238" x14ac:dyDescent="0.2">
      <c r="A51" s="52">
        <f t="shared" si="0"/>
        <v>46</v>
      </c>
      <c r="B51" s="11" t="s">
        <v>1054</v>
      </c>
      <c r="C51" s="11" t="s">
        <v>15</v>
      </c>
      <c r="D51" s="11"/>
      <c r="E51" s="50">
        <v>2015.11</v>
      </c>
      <c r="F51" s="12" t="s">
        <v>233</v>
      </c>
      <c r="G51" s="13">
        <v>2239</v>
      </c>
      <c r="H51" s="13">
        <v>5773</v>
      </c>
      <c r="I51" s="14" t="s">
        <v>2117</v>
      </c>
      <c r="J51" s="47" t="s">
        <v>50</v>
      </c>
      <c r="K51" s="6"/>
    </row>
    <row r="52" spans="1:238" x14ac:dyDescent="0.2">
      <c r="A52" s="52">
        <f t="shared" si="0"/>
        <v>47</v>
      </c>
      <c r="B52" s="11" t="s">
        <v>1057</v>
      </c>
      <c r="C52" s="11" t="s">
        <v>15</v>
      </c>
      <c r="D52" s="11"/>
      <c r="E52" s="50">
        <v>2016.03</v>
      </c>
      <c r="F52" s="12" t="s">
        <v>119</v>
      </c>
      <c r="G52" s="13">
        <v>3776</v>
      </c>
      <c r="H52" s="13">
        <v>7897</v>
      </c>
      <c r="I52" s="14" t="s">
        <v>2332</v>
      </c>
      <c r="J52" s="47" t="s">
        <v>50</v>
      </c>
      <c r="K52" s="6"/>
    </row>
    <row r="53" spans="1:238" x14ac:dyDescent="0.2">
      <c r="A53" s="52">
        <f t="shared" si="0"/>
        <v>48</v>
      </c>
      <c r="B53" s="11" t="s">
        <v>1058</v>
      </c>
      <c r="C53" s="11" t="s">
        <v>15</v>
      </c>
      <c r="D53" s="11"/>
      <c r="E53" s="50">
        <v>2016.03</v>
      </c>
      <c r="F53" s="12" t="s">
        <v>175</v>
      </c>
      <c r="G53" s="13">
        <v>332</v>
      </c>
      <c r="H53" s="13">
        <v>622</v>
      </c>
      <c r="I53" s="14" t="s">
        <v>2195</v>
      </c>
      <c r="J53" s="47" t="s">
        <v>50</v>
      </c>
      <c r="K53" s="6"/>
    </row>
    <row r="54" spans="1:238" x14ac:dyDescent="0.2">
      <c r="A54" s="52">
        <f t="shared" si="0"/>
        <v>49</v>
      </c>
      <c r="B54" s="11" t="s">
        <v>1059</v>
      </c>
      <c r="C54" s="11" t="s">
        <v>15</v>
      </c>
      <c r="D54" s="11"/>
      <c r="E54" s="50">
        <v>2016.05</v>
      </c>
      <c r="F54" s="12" t="s">
        <v>200</v>
      </c>
      <c r="G54" s="13">
        <v>396</v>
      </c>
      <c r="H54" s="13">
        <v>868</v>
      </c>
      <c r="I54" s="14" t="s">
        <v>2156</v>
      </c>
      <c r="J54" s="47" t="s">
        <v>50</v>
      </c>
      <c r="K54" s="6"/>
    </row>
    <row r="55" spans="1:238" x14ac:dyDescent="0.2">
      <c r="A55" s="52">
        <f t="shared" si="0"/>
        <v>50</v>
      </c>
      <c r="B55" s="11" t="s">
        <v>1059</v>
      </c>
      <c r="C55" s="11" t="s">
        <v>15</v>
      </c>
      <c r="D55" s="11"/>
      <c r="E55" s="50">
        <v>2016.05</v>
      </c>
      <c r="F55" s="12" t="s">
        <v>200</v>
      </c>
      <c r="G55" s="13">
        <v>311</v>
      </c>
      <c r="H55" s="13">
        <v>598</v>
      </c>
      <c r="I55" s="14" t="s">
        <v>2156</v>
      </c>
      <c r="J55" s="47" t="s">
        <v>50</v>
      </c>
      <c r="K55" s="6"/>
    </row>
    <row r="56" spans="1:238" x14ac:dyDescent="0.2">
      <c r="A56" s="52">
        <f t="shared" si="0"/>
        <v>51</v>
      </c>
      <c r="B56" s="11" t="s">
        <v>1060</v>
      </c>
      <c r="C56" s="11" t="s">
        <v>15</v>
      </c>
      <c r="D56" s="11"/>
      <c r="E56" s="50">
        <v>2016.06</v>
      </c>
      <c r="F56" s="12" t="s">
        <v>202</v>
      </c>
      <c r="G56" s="13">
        <v>847</v>
      </c>
      <c r="H56" s="13">
        <v>1763</v>
      </c>
      <c r="I56" s="14" t="s">
        <v>4</v>
      </c>
      <c r="J56" s="47" t="s">
        <v>50</v>
      </c>
      <c r="K56" s="6"/>
    </row>
    <row r="57" spans="1:238" x14ac:dyDescent="0.2">
      <c r="A57" s="52">
        <f t="shared" si="0"/>
        <v>52</v>
      </c>
      <c r="B57" s="11" t="s">
        <v>1061</v>
      </c>
      <c r="C57" s="11" t="s">
        <v>15</v>
      </c>
      <c r="D57" s="11"/>
      <c r="E57" s="50">
        <v>2016.06</v>
      </c>
      <c r="F57" s="12" t="s">
        <v>203</v>
      </c>
      <c r="G57" s="13">
        <v>806</v>
      </c>
      <c r="H57" s="13">
        <v>1693</v>
      </c>
      <c r="I57" s="14" t="s">
        <v>2169</v>
      </c>
      <c r="J57" s="47" t="s">
        <v>50</v>
      </c>
      <c r="K57" s="6"/>
    </row>
    <row r="58" spans="1:238" s="54" customFormat="1" x14ac:dyDescent="0.2">
      <c r="A58" s="52">
        <f t="shared" si="0"/>
        <v>53</v>
      </c>
      <c r="B58" s="11" t="s">
        <v>1062</v>
      </c>
      <c r="C58" s="11" t="s">
        <v>15</v>
      </c>
      <c r="D58" s="11"/>
      <c r="E58" s="50">
        <v>2016.06</v>
      </c>
      <c r="F58" s="12" t="s">
        <v>119</v>
      </c>
      <c r="G58" s="13">
        <v>2966</v>
      </c>
      <c r="H58" s="13">
        <v>6158</v>
      </c>
      <c r="I58" s="14" t="s">
        <v>4</v>
      </c>
      <c r="J58" s="47" t="s">
        <v>50</v>
      </c>
      <c r="K58" s="6"/>
    </row>
    <row r="59" spans="1:238" s="54" customFormat="1" x14ac:dyDescent="0.2">
      <c r="A59" s="52">
        <f t="shared" si="0"/>
        <v>54</v>
      </c>
      <c r="B59" s="11" t="s">
        <v>1063</v>
      </c>
      <c r="C59" s="11" t="s">
        <v>15</v>
      </c>
      <c r="D59" s="11"/>
      <c r="E59" s="50">
        <v>2016.07</v>
      </c>
      <c r="F59" s="12" t="s">
        <v>207</v>
      </c>
      <c r="G59" s="13">
        <v>1618</v>
      </c>
      <c r="H59" s="13">
        <v>3203</v>
      </c>
      <c r="I59" s="14" t="s">
        <v>2207</v>
      </c>
      <c r="J59" s="47" t="s">
        <v>50</v>
      </c>
      <c r="K59" s="6"/>
    </row>
    <row r="60" spans="1:238" s="54" customFormat="1" x14ac:dyDescent="0.2">
      <c r="A60" s="52">
        <f t="shared" si="0"/>
        <v>55</v>
      </c>
      <c r="B60" s="11" t="s">
        <v>1064</v>
      </c>
      <c r="C60" s="11" t="s">
        <v>15</v>
      </c>
      <c r="D60" s="11"/>
      <c r="E60" s="50">
        <v>2016.07</v>
      </c>
      <c r="F60" s="12" t="s">
        <v>119</v>
      </c>
      <c r="G60" s="13">
        <v>1594</v>
      </c>
      <c r="H60" s="13">
        <v>3155</v>
      </c>
      <c r="I60" s="14" t="s">
        <v>2195</v>
      </c>
      <c r="J60" s="47" t="s">
        <v>50</v>
      </c>
      <c r="K60" s="6"/>
    </row>
    <row r="61" spans="1:238" s="54" customFormat="1" x14ac:dyDescent="0.2">
      <c r="A61" s="52">
        <f t="shared" si="0"/>
        <v>56</v>
      </c>
      <c r="B61" s="11" t="s">
        <v>1065</v>
      </c>
      <c r="C61" s="11" t="s">
        <v>15</v>
      </c>
      <c r="D61" s="11"/>
      <c r="E61" s="50">
        <v>2016.07</v>
      </c>
      <c r="F61" s="12" t="s">
        <v>208</v>
      </c>
      <c r="G61" s="13">
        <v>1184</v>
      </c>
      <c r="H61" s="13">
        <v>2170</v>
      </c>
      <c r="I61" s="14" t="s">
        <v>4</v>
      </c>
      <c r="J61" s="47" t="s">
        <v>50</v>
      </c>
      <c r="K61" s="6"/>
    </row>
    <row r="62" spans="1:238" s="4" customFormat="1" x14ac:dyDescent="0.2">
      <c r="A62" s="52">
        <f t="shared" si="0"/>
        <v>57</v>
      </c>
      <c r="B62" s="11" t="s">
        <v>1070</v>
      </c>
      <c r="C62" s="11" t="s">
        <v>15</v>
      </c>
      <c r="D62" s="11"/>
      <c r="E62" s="50">
        <v>2016.08</v>
      </c>
      <c r="F62" s="12" t="s">
        <v>217</v>
      </c>
      <c r="G62" s="13">
        <v>1009</v>
      </c>
      <c r="H62" s="13">
        <v>2016</v>
      </c>
      <c r="I62" s="14" t="s">
        <v>4</v>
      </c>
      <c r="J62" s="47" t="s">
        <v>50</v>
      </c>
      <c r="K62" s="5"/>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row>
    <row r="63" spans="1:238" s="4" customFormat="1" x14ac:dyDescent="0.2">
      <c r="A63" s="52">
        <f t="shared" si="0"/>
        <v>58</v>
      </c>
      <c r="B63" s="11" t="s">
        <v>1071</v>
      </c>
      <c r="C63" s="11" t="s">
        <v>15</v>
      </c>
      <c r="D63" s="11"/>
      <c r="E63" s="50">
        <v>2016.08</v>
      </c>
      <c r="F63" s="12" t="s">
        <v>87</v>
      </c>
      <c r="G63" s="13">
        <v>1833</v>
      </c>
      <c r="H63" s="13">
        <v>4327</v>
      </c>
      <c r="I63" s="14" t="s">
        <v>2156</v>
      </c>
      <c r="J63" s="47" t="s">
        <v>50</v>
      </c>
      <c r="K63" s="5"/>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row>
    <row r="64" spans="1:238" s="4" customFormat="1" x14ac:dyDescent="0.2">
      <c r="A64" s="52">
        <f t="shared" si="0"/>
        <v>59</v>
      </c>
      <c r="B64" s="11" t="s">
        <v>1072</v>
      </c>
      <c r="C64" s="11" t="s">
        <v>15</v>
      </c>
      <c r="D64" s="11"/>
      <c r="E64" s="50">
        <v>2016.09</v>
      </c>
      <c r="F64" s="12" t="s">
        <v>168</v>
      </c>
      <c r="G64" s="13">
        <v>7422</v>
      </c>
      <c r="H64" s="13">
        <v>11353</v>
      </c>
      <c r="I64" s="14" t="s">
        <v>4</v>
      </c>
      <c r="J64" s="47" t="s">
        <v>50</v>
      </c>
      <c r="K64" s="6"/>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row>
    <row r="65" spans="1:238" s="4" customFormat="1" x14ac:dyDescent="0.2">
      <c r="A65" s="52">
        <f t="shared" si="0"/>
        <v>60</v>
      </c>
      <c r="B65" s="11" t="s">
        <v>1073</v>
      </c>
      <c r="C65" s="11" t="s">
        <v>15</v>
      </c>
      <c r="D65" s="11"/>
      <c r="E65" s="50">
        <v>2016.09</v>
      </c>
      <c r="F65" s="12" t="s">
        <v>169</v>
      </c>
      <c r="G65" s="13">
        <v>788</v>
      </c>
      <c r="H65" s="13">
        <v>1530</v>
      </c>
      <c r="I65" s="14" t="s">
        <v>40</v>
      </c>
      <c r="J65" s="47" t="s">
        <v>50</v>
      </c>
      <c r="K65" s="6" t="s">
        <v>2170</v>
      </c>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2"/>
      <c r="EP65" s="2"/>
      <c r="EQ65" s="2"/>
      <c r="ER65" s="2"/>
      <c r="ES65" s="2"/>
      <c r="ET65" s="2"/>
      <c r="EU65" s="2"/>
      <c r="EV65" s="2"/>
      <c r="EW65" s="2"/>
      <c r="EX65" s="2"/>
      <c r="EY65" s="2"/>
      <c r="EZ65" s="2"/>
      <c r="FA65" s="2"/>
      <c r="FB65" s="2"/>
      <c r="FC65" s="2"/>
      <c r="FD65" s="2"/>
      <c r="FE65" s="2"/>
      <c r="FF65" s="2"/>
      <c r="FG65" s="2"/>
      <c r="FH65" s="2"/>
      <c r="FI65" s="2"/>
      <c r="FJ65" s="2"/>
      <c r="FK65" s="2"/>
      <c r="FL65" s="2"/>
      <c r="FM65" s="2"/>
      <c r="FN65" s="2"/>
      <c r="FO65" s="2"/>
      <c r="FP65" s="2"/>
      <c r="FQ65" s="2"/>
      <c r="FR65" s="2"/>
      <c r="FS65" s="2"/>
      <c r="FT65" s="2"/>
      <c r="FU65" s="2"/>
      <c r="FV65" s="2"/>
      <c r="FW65" s="2"/>
      <c r="FX65" s="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row>
    <row r="66" spans="1:238" s="4" customFormat="1" x14ac:dyDescent="0.2">
      <c r="A66" s="52">
        <f t="shared" si="0"/>
        <v>61</v>
      </c>
      <c r="B66" s="11" t="s">
        <v>1074</v>
      </c>
      <c r="C66" s="11" t="s">
        <v>15</v>
      </c>
      <c r="D66" s="11"/>
      <c r="E66" s="50">
        <v>2016.09</v>
      </c>
      <c r="F66" s="12" t="s">
        <v>175</v>
      </c>
      <c r="G66" s="13">
        <v>1662</v>
      </c>
      <c r="H66" s="13">
        <v>3194</v>
      </c>
      <c r="I66" s="14" t="s">
        <v>40</v>
      </c>
      <c r="J66" s="47" t="s">
        <v>50</v>
      </c>
      <c r="K66" s="6"/>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c r="EO66" s="2"/>
      <c r="EP66" s="2"/>
      <c r="EQ66" s="2"/>
      <c r="ER66" s="2"/>
      <c r="ES66" s="2"/>
      <c r="ET66" s="2"/>
      <c r="EU66" s="2"/>
      <c r="EV66" s="2"/>
      <c r="EW66" s="2"/>
      <c r="EX66" s="2"/>
      <c r="EY66" s="2"/>
      <c r="EZ66" s="2"/>
      <c r="FA66" s="2"/>
      <c r="FB66" s="2"/>
      <c r="FC66" s="2"/>
      <c r="FD66" s="2"/>
      <c r="FE66" s="2"/>
      <c r="FF66" s="2"/>
      <c r="FG66" s="2"/>
      <c r="FH66" s="2"/>
      <c r="FI66" s="2"/>
      <c r="FJ66" s="2"/>
      <c r="FK66" s="2"/>
      <c r="FL66" s="2"/>
      <c r="FM66" s="2"/>
      <c r="FN66" s="2"/>
      <c r="FO66" s="2"/>
      <c r="FP66" s="2"/>
      <c r="FQ66" s="2"/>
      <c r="FR66" s="2"/>
      <c r="FS66" s="2"/>
      <c r="FT66" s="2"/>
      <c r="FU66" s="2"/>
      <c r="FV66" s="2"/>
      <c r="FW66" s="2"/>
      <c r="FX66" s="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row>
    <row r="67" spans="1:238" s="4" customFormat="1" x14ac:dyDescent="0.2">
      <c r="A67" s="52">
        <f t="shared" ref="A67:A130" si="1">ROW()-5</f>
        <v>62</v>
      </c>
      <c r="B67" s="11" t="s">
        <v>1075</v>
      </c>
      <c r="C67" s="11" t="s">
        <v>15</v>
      </c>
      <c r="D67" s="11"/>
      <c r="E67" s="50">
        <v>2016.09</v>
      </c>
      <c r="F67" s="12" t="s">
        <v>175</v>
      </c>
      <c r="G67" s="13">
        <v>1805</v>
      </c>
      <c r="H67" s="13">
        <v>3271</v>
      </c>
      <c r="I67" s="14" t="s">
        <v>40</v>
      </c>
      <c r="J67" s="47" t="s">
        <v>50</v>
      </c>
      <c r="K67" s="6"/>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row>
    <row r="68" spans="1:238" s="4" customFormat="1" x14ac:dyDescent="0.2">
      <c r="A68" s="52">
        <f t="shared" si="1"/>
        <v>63</v>
      </c>
      <c r="B68" s="11" t="s">
        <v>1076</v>
      </c>
      <c r="C68" s="11" t="s">
        <v>15</v>
      </c>
      <c r="D68" s="11"/>
      <c r="E68" s="50">
        <v>2016.09</v>
      </c>
      <c r="F68" s="12" t="s">
        <v>175</v>
      </c>
      <c r="G68" s="13">
        <v>299</v>
      </c>
      <c r="H68" s="13">
        <v>480</v>
      </c>
      <c r="I68" s="14" t="s">
        <v>4</v>
      </c>
      <c r="J68" s="47" t="s">
        <v>50</v>
      </c>
      <c r="K68" s="6"/>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row>
    <row r="69" spans="1:238" s="4" customFormat="1" x14ac:dyDescent="0.2">
      <c r="A69" s="52">
        <f t="shared" si="1"/>
        <v>64</v>
      </c>
      <c r="B69" s="11" t="s">
        <v>1077</v>
      </c>
      <c r="C69" s="11" t="s">
        <v>15</v>
      </c>
      <c r="D69" s="11"/>
      <c r="E69" s="50">
        <v>2016.09</v>
      </c>
      <c r="F69" s="12" t="s">
        <v>175</v>
      </c>
      <c r="G69" s="13">
        <v>890</v>
      </c>
      <c r="H69" s="13">
        <v>1662</v>
      </c>
      <c r="I69" s="14" t="s">
        <v>40</v>
      </c>
      <c r="J69" s="47" t="s">
        <v>50</v>
      </c>
      <c r="K69" s="6"/>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row>
    <row r="70" spans="1:238" s="4" customFormat="1" x14ac:dyDescent="0.2">
      <c r="A70" s="52">
        <f t="shared" si="1"/>
        <v>65</v>
      </c>
      <c r="B70" s="11" t="s">
        <v>1078</v>
      </c>
      <c r="C70" s="11" t="s">
        <v>15</v>
      </c>
      <c r="D70" s="11"/>
      <c r="E70" s="50">
        <v>2016.09</v>
      </c>
      <c r="F70" s="12" t="s">
        <v>175</v>
      </c>
      <c r="G70" s="13">
        <v>191</v>
      </c>
      <c r="H70" s="13">
        <v>343</v>
      </c>
      <c r="I70" s="14" t="s">
        <v>40</v>
      </c>
      <c r="J70" s="47" t="s">
        <v>50</v>
      </c>
      <c r="K70" s="6"/>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row>
    <row r="71" spans="1:238" s="4" customFormat="1" x14ac:dyDescent="0.2">
      <c r="A71" s="52">
        <f t="shared" si="1"/>
        <v>66</v>
      </c>
      <c r="B71" s="11" t="s">
        <v>1079</v>
      </c>
      <c r="C71" s="11" t="s">
        <v>15</v>
      </c>
      <c r="D71" s="11"/>
      <c r="E71" s="50">
        <v>2016.09</v>
      </c>
      <c r="F71" s="12" t="s">
        <v>176</v>
      </c>
      <c r="G71" s="13">
        <v>2128</v>
      </c>
      <c r="H71" s="13">
        <v>3881</v>
      </c>
      <c r="I71" s="14" t="s">
        <v>40</v>
      </c>
      <c r="J71" s="47" t="s">
        <v>50</v>
      </c>
      <c r="K71" s="6"/>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row>
    <row r="72" spans="1:238" s="4" customFormat="1" x14ac:dyDescent="0.2">
      <c r="A72" s="52">
        <f t="shared" si="1"/>
        <v>67</v>
      </c>
      <c r="B72" s="11" t="s">
        <v>1080</v>
      </c>
      <c r="C72" s="11" t="s">
        <v>15</v>
      </c>
      <c r="D72" s="11"/>
      <c r="E72" s="50">
        <v>2016.09</v>
      </c>
      <c r="F72" s="12" t="s">
        <v>177</v>
      </c>
      <c r="G72" s="13">
        <v>866</v>
      </c>
      <c r="H72" s="13">
        <v>1450</v>
      </c>
      <c r="I72" s="14" t="s">
        <v>40</v>
      </c>
      <c r="J72" s="47" t="s">
        <v>50</v>
      </c>
      <c r="K72" s="6"/>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row>
    <row r="73" spans="1:238" s="4" customFormat="1" x14ac:dyDescent="0.2">
      <c r="A73" s="52">
        <f t="shared" si="1"/>
        <v>68</v>
      </c>
      <c r="B73" s="11" t="s">
        <v>1081</v>
      </c>
      <c r="C73" s="11" t="s">
        <v>15</v>
      </c>
      <c r="D73" s="11"/>
      <c r="E73" s="50" t="s">
        <v>890</v>
      </c>
      <c r="F73" s="12" t="s">
        <v>181</v>
      </c>
      <c r="G73" s="13">
        <v>784</v>
      </c>
      <c r="H73" s="13">
        <v>1809</v>
      </c>
      <c r="I73" s="14" t="s">
        <v>4</v>
      </c>
      <c r="J73" s="47" t="s">
        <v>50</v>
      </c>
      <c r="K73" s="5" t="s">
        <v>2250</v>
      </c>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row>
    <row r="74" spans="1:238" x14ac:dyDescent="0.2">
      <c r="A74" s="52">
        <f t="shared" si="1"/>
        <v>69</v>
      </c>
      <c r="B74" s="11" t="s">
        <v>1082</v>
      </c>
      <c r="C74" s="11" t="s">
        <v>15</v>
      </c>
      <c r="D74" s="12"/>
      <c r="E74" s="50">
        <v>2016.11</v>
      </c>
      <c r="F74" s="12" t="s">
        <v>176</v>
      </c>
      <c r="G74" s="16">
        <v>1187</v>
      </c>
      <c r="H74" s="17">
        <v>2430</v>
      </c>
      <c r="I74" s="14" t="s">
        <v>4</v>
      </c>
      <c r="J74" s="18" t="s">
        <v>50</v>
      </c>
      <c r="K74" s="6"/>
    </row>
    <row r="75" spans="1:238" x14ac:dyDescent="0.2">
      <c r="A75" s="52">
        <f t="shared" si="1"/>
        <v>70</v>
      </c>
      <c r="B75" s="11" t="s">
        <v>1083</v>
      </c>
      <c r="C75" s="11" t="s">
        <v>15</v>
      </c>
      <c r="D75" s="12"/>
      <c r="E75" s="50">
        <v>2016.11</v>
      </c>
      <c r="F75" s="12" t="s">
        <v>191</v>
      </c>
      <c r="G75" s="16">
        <v>12449</v>
      </c>
      <c r="H75" s="17">
        <v>29031</v>
      </c>
      <c r="I75" s="14" t="s">
        <v>4</v>
      </c>
      <c r="J75" s="18" t="s">
        <v>50</v>
      </c>
      <c r="K75" s="6"/>
    </row>
    <row r="76" spans="1:238" x14ac:dyDescent="0.2">
      <c r="A76" s="52">
        <f t="shared" si="1"/>
        <v>71</v>
      </c>
      <c r="B76" s="11" t="s">
        <v>2369</v>
      </c>
      <c r="C76" s="11" t="s">
        <v>15</v>
      </c>
      <c r="D76" s="12"/>
      <c r="E76" s="50">
        <v>2016.11</v>
      </c>
      <c r="F76" s="12" t="s">
        <v>193</v>
      </c>
      <c r="G76" s="19">
        <v>4049</v>
      </c>
      <c r="H76" s="70">
        <v>6429</v>
      </c>
      <c r="I76" s="14" t="s">
        <v>40</v>
      </c>
      <c r="J76" s="18" t="s">
        <v>50</v>
      </c>
      <c r="K76" s="6"/>
    </row>
    <row r="77" spans="1:238" x14ac:dyDescent="0.2">
      <c r="A77" s="52">
        <f t="shared" si="1"/>
        <v>72</v>
      </c>
      <c r="B77" s="11" t="s">
        <v>1084</v>
      </c>
      <c r="C77" s="11" t="s">
        <v>15</v>
      </c>
      <c r="D77" s="12"/>
      <c r="E77" s="50">
        <v>2016.11</v>
      </c>
      <c r="F77" s="12" t="s">
        <v>193</v>
      </c>
      <c r="G77" s="19">
        <v>291</v>
      </c>
      <c r="H77" s="70">
        <v>515</v>
      </c>
      <c r="I77" s="14" t="s">
        <v>40</v>
      </c>
      <c r="J77" s="18" t="s">
        <v>50</v>
      </c>
      <c r="K77" s="6"/>
    </row>
    <row r="78" spans="1:238" x14ac:dyDescent="0.2">
      <c r="A78" s="52">
        <f t="shared" si="1"/>
        <v>73</v>
      </c>
      <c r="B78" s="11" t="s">
        <v>1085</v>
      </c>
      <c r="C78" s="11" t="s">
        <v>15</v>
      </c>
      <c r="D78" s="11"/>
      <c r="E78" s="50">
        <v>2016.12</v>
      </c>
      <c r="F78" s="12" t="s">
        <v>135</v>
      </c>
      <c r="G78" s="13">
        <v>2043</v>
      </c>
      <c r="H78" s="13">
        <v>3348</v>
      </c>
      <c r="I78" s="14" t="s">
        <v>4</v>
      </c>
      <c r="J78" s="18" t="s">
        <v>50</v>
      </c>
      <c r="K78" s="6"/>
    </row>
    <row r="79" spans="1:238" x14ac:dyDescent="0.2">
      <c r="A79" s="52">
        <f t="shared" si="1"/>
        <v>74</v>
      </c>
      <c r="B79" s="11" t="s">
        <v>1086</v>
      </c>
      <c r="C79" s="11" t="s">
        <v>15</v>
      </c>
      <c r="D79" s="11"/>
      <c r="E79" s="50">
        <v>2016.12</v>
      </c>
      <c r="F79" s="12" t="s">
        <v>136</v>
      </c>
      <c r="G79" s="13">
        <v>2234</v>
      </c>
      <c r="H79" s="13">
        <v>4484</v>
      </c>
      <c r="I79" s="14" t="s">
        <v>40</v>
      </c>
      <c r="J79" s="18" t="s">
        <v>50</v>
      </c>
      <c r="K79" s="6"/>
    </row>
    <row r="80" spans="1:238" x14ac:dyDescent="0.2">
      <c r="A80" s="52">
        <f t="shared" si="1"/>
        <v>75</v>
      </c>
      <c r="B80" s="11" t="s">
        <v>1087</v>
      </c>
      <c r="C80" s="11" t="s">
        <v>15</v>
      </c>
      <c r="D80" s="11"/>
      <c r="E80" s="50">
        <v>2016.12</v>
      </c>
      <c r="F80" s="12" t="s">
        <v>139</v>
      </c>
      <c r="G80" s="13">
        <v>828</v>
      </c>
      <c r="H80" s="13">
        <v>1414</v>
      </c>
      <c r="I80" s="18" t="s">
        <v>2274</v>
      </c>
      <c r="J80" s="18" t="s">
        <v>50</v>
      </c>
      <c r="K80" s="6"/>
    </row>
    <row r="81" spans="1:11" x14ac:dyDescent="0.2">
      <c r="A81" s="52">
        <f t="shared" si="1"/>
        <v>76</v>
      </c>
      <c r="B81" s="11" t="s">
        <v>1088</v>
      </c>
      <c r="C81" s="11" t="s">
        <v>15</v>
      </c>
      <c r="D81" s="11"/>
      <c r="E81" s="50">
        <v>2016.12</v>
      </c>
      <c r="F81" s="12" t="s">
        <v>139</v>
      </c>
      <c r="G81" s="13">
        <v>224</v>
      </c>
      <c r="H81" s="13">
        <v>403</v>
      </c>
      <c r="I81" s="18" t="s">
        <v>2156</v>
      </c>
      <c r="J81" s="18" t="s">
        <v>50</v>
      </c>
      <c r="K81" s="6"/>
    </row>
    <row r="82" spans="1:11" x14ac:dyDescent="0.2">
      <c r="A82" s="52">
        <f t="shared" si="1"/>
        <v>77</v>
      </c>
      <c r="B82" s="11" t="s">
        <v>1089</v>
      </c>
      <c r="C82" s="11" t="s">
        <v>15</v>
      </c>
      <c r="D82" s="11"/>
      <c r="E82" s="50">
        <v>2017.01</v>
      </c>
      <c r="F82" s="12" t="s">
        <v>142</v>
      </c>
      <c r="G82" s="16">
        <v>1060</v>
      </c>
      <c r="H82" s="13">
        <v>1749</v>
      </c>
      <c r="I82" s="14" t="s">
        <v>40</v>
      </c>
      <c r="J82" s="18" t="s">
        <v>50</v>
      </c>
      <c r="K82" s="6"/>
    </row>
    <row r="83" spans="1:11" x14ac:dyDescent="0.2">
      <c r="A83" s="52">
        <f t="shared" si="1"/>
        <v>78</v>
      </c>
      <c r="B83" s="11" t="s">
        <v>1090</v>
      </c>
      <c r="C83" s="11" t="s">
        <v>15</v>
      </c>
      <c r="D83" s="11"/>
      <c r="E83" s="50">
        <v>2017.03</v>
      </c>
      <c r="F83" s="12" t="s">
        <v>154</v>
      </c>
      <c r="G83" s="13">
        <v>1295</v>
      </c>
      <c r="H83" s="13">
        <v>3469</v>
      </c>
      <c r="I83" s="14" t="s">
        <v>4</v>
      </c>
      <c r="J83" s="18" t="s">
        <v>50</v>
      </c>
      <c r="K83" s="5" t="s">
        <v>2256</v>
      </c>
    </row>
    <row r="84" spans="1:11" x14ac:dyDescent="0.2">
      <c r="A84" s="52">
        <f t="shared" si="1"/>
        <v>79</v>
      </c>
      <c r="B84" s="11" t="s">
        <v>2394</v>
      </c>
      <c r="C84" s="11" t="s">
        <v>15</v>
      </c>
      <c r="D84" s="11"/>
      <c r="E84" s="50">
        <v>2017.03</v>
      </c>
      <c r="F84" s="12" t="s">
        <v>156</v>
      </c>
      <c r="G84" s="16">
        <v>1206</v>
      </c>
      <c r="H84" s="13">
        <v>2302</v>
      </c>
      <c r="I84" s="14" t="s">
        <v>4</v>
      </c>
      <c r="J84" s="18" t="s">
        <v>50</v>
      </c>
      <c r="K84" s="6"/>
    </row>
    <row r="85" spans="1:11" x14ac:dyDescent="0.2">
      <c r="A85" s="52">
        <f t="shared" si="1"/>
        <v>80</v>
      </c>
      <c r="B85" s="21" t="s">
        <v>2402</v>
      </c>
      <c r="C85" s="11" t="s">
        <v>15</v>
      </c>
      <c r="D85" s="11"/>
      <c r="E85" s="50">
        <v>2017.04</v>
      </c>
      <c r="F85" s="12" t="s">
        <v>160</v>
      </c>
      <c r="G85" s="13">
        <v>993</v>
      </c>
      <c r="H85" s="13">
        <v>1878</v>
      </c>
      <c r="I85" s="14" t="s">
        <v>4</v>
      </c>
      <c r="J85" s="18" t="s">
        <v>50</v>
      </c>
      <c r="K85" s="6"/>
    </row>
    <row r="86" spans="1:11" x14ac:dyDescent="0.2">
      <c r="A86" s="52">
        <f t="shared" si="1"/>
        <v>81</v>
      </c>
      <c r="B86" s="21" t="s">
        <v>2403</v>
      </c>
      <c r="C86" s="11" t="s">
        <v>15</v>
      </c>
      <c r="D86" s="11"/>
      <c r="E86" s="50">
        <v>2017.04</v>
      </c>
      <c r="F86" s="12" t="s">
        <v>163</v>
      </c>
      <c r="G86" s="13">
        <v>797</v>
      </c>
      <c r="H86" s="13">
        <v>1392</v>
      </c>
      <c r="I86" s="14" t="s">
        <v>4</v>
      </c>
      <c r="J86" s="18" t="s">
        <v>50</v>
      </c>
      <c r="K86" s="6"/>
    </row>
    <row r="87" spans="1:11" x14ac:dyDescent="0.2">
      <c r="A87" s="52">
        <f t="shared" si="1"/>
        <v>82</v>
      </c>
      <c r="B87" s="21" t="s">
        <v>1091</v>
      </c>
      <c r="C87" s="11" t="s">
        <v>15</v>
      </c>
      <c r="D87" s="11"/>
      <c r="E87" s="50">
        <v>2017.06</v>
      </c>
      <c r="F87" s="12" t="s">
        <v>108</v>
      </c>
      <c r="G87" s="13">
        <v>403</v>
      </c>
      <c r="H87" s="13">
        <v>829</v>
      </c>
      <c r="I87" s="14" t="s">
        <v>40</v>
      </c>
      <c r="J87" s="47" t="s">
        <v>50</v>
      </c>
      <c r="K87" s="6"/>
    </row>
    <row r="88" spans="1:11" x14ac:dyDescent="0.2">
      <c r="A88" s="52">
        <f t="shared" si="1"/>
        <v>83</v>
      </c>
      <c r="B88" s="21" t="s">
        <v>1092</v>
      </c>
      <c r="C88" s="11" t="s">
        <v>15</v>
      </c>
      <c r="D88" s="11"/>
      <c r="E88" s="50">
        <v>2017.06</v>
      </c>
      <c r="F88" s="12" t="s">
        <v>93</v>
      </c>
      <c r="G88" s="13">
        <v>722</v>
      </c>
      <c r="H88" s="13">
        <v>1700</v>
      </c>
      <c r="I88" s="14" t="s">
        <v>3</v>
      </c>
      <c r="J88" s="47" t="s">
        <v>50</v>
      </c>
      <c r="K88" s="6"/>
    </row>
    <row r="89" spans="1:11" x14ac:dyDescent="0.2">
      <c r="A89" s="52">
        <f t="shared" si="1"/>
        <v>84</v>
      </c>
      <c r="B89" s="21" t="s">
        <v>1093</v>
      </c>
      <c r="C89" s="11" t="s">
        <v>15</v>
      </c>
      <c r="D89" s="11"/>
      <c r="E89" s="50">
        <v>2017.06</v>
      </c>
      <c r="F89" s="12" t="s">
        <v>105</v>
      </c>
      <c r="G89" s="13">
        <v>1991</v>
      </c>
      <c r="H89" s="13">
        <v>5826</v>
      </c>
      <c r="I89" s="14" t="s">
        <v>4</v>
      </c>
      <c r="J89" s="18" t="s">
        <v>50</v>
      </c>
      <c r="K89" s="6" t="s">
        <v>2170</v>
      </c>
    </row>
    <row r="90" spans="1:11" s="55" customFormat="1" x14ac:dyDescent="0.2">
      <c r="A90" s="52">
        <f t="shared" si="1"/>
        <v>85</v>
      </c>
      <c r="B90" s="11" t="s">
        <v>1094</v>
      </c>
      <c r="C90" s="11" t="s">
        <v>15</v>
      </c>
      <c r="D90" s="11"/>
      <c r="E90" s="50">
        <v>2017.06</v>
      </c>
      <c r="F90" s="12" t="s">
        <v>71</v>
      </c>
      <c r="G90" s="13">
        <v>280</v>
      </c>
      <c r="H90" s="13">
        <v>663</v>
      </c>
      <c r="I90" s="14" t="s">
        <v>70</v>
      </c>
      <c r="J90" s="47" t="s">
        <v>50</v>
      </c>
      <c r="K90" s="6" t="s">
        <v>2426</v>
      </c>
    </row>
    <row r="91" spans="1:11" s="55" customFormat="1" x14ac:dyDescent="0.2">
      <c r="A91" s="52">
        <f t="shared" si="1"/>
        <v>86</v>
      </c>
      <c r="B91" s="21" t="s">
        <v>1095</v>
      </c>
      <c r="C91" s="11" t="s">
        <v>15</v>
      </c>
      <c r="D91" s="11"/>
      <c r="E91" s="50">
        <v>2017.07</v>
      </c>
      <c r="F91" s="12" t="s">
        <v>101</v>
      </c>
      <c r="G91" s="13">
        <v>1564</v>
      </c>
      <c r="H91" s="13">
        <v>3448</v>
      </c>
      <c r="I91" s="14" t="s">
        <v>70</v>
      </c>
      <c r="J91" s="47" t="s">
        <v>50</v>
      </c>
      <c r="K91" s="6"/>
    </row>
    <row r="92" spans="1:11" s="55" customFormat="1" x14ac:dyDescent="0.2">
      <c r="A92" s="52">
        <f t="shared" si="1"/>
        <v>87</v>
      </c>
      <c r="B92" s="21" t="s">
        <v>1096</v>
      </c>
      <c r="C92" s="11" t="s">
        <v>15</v>
      </c>
      <c r="D92" s="11"/>
      <c r="E92" s="50">
        <v>2017.07</v>
      </c>
      <c r="F92" s="12" t="s">
        <v>100</v>
      </c>
      <c r="G92" s="13">
        <v>356</v>
      </c>
      <c r="H92" s="13">
        <v>768</v>
      </c>
      <c r="I92" s="14" t="s">
        <v>70</v>
      </c>
      <c r="J92" s="47" t="s">
        <v>50</v>
      </c>
      <c r="K92" s="6"/>
    </row>
    <row r="93" spans="1:11" s="55" customFormat="1" x14ac:dyDescent="0.2">
      <c r="A93" s="52">
        <f t="shared" si="1"/>
        <v>88</v>
      </c>
      <c r="B93" s="21" t="s">
        <v>2428</v>
      </c>
      <c r="C93" s="11" t="s">
        <v>15</v>
      </c>
      <c r="D93" s="11"/>
      <c r="E93" s="50">
        <v>2017.07</v>
      </c>
      <c r="F93" s="12" t="s">
        <v>97</v>
      </c>
      <c r="G93" s="13">
        <v>800</v>
      </c>
      <c r="H93" s="13">
        <v>1556</v>
      </c>
      <c r="I93" s="14" t="s">
        <v>2156</v>
      </c>
      <c r="J93" s="47" t="s">
        <v>50</v>
      </c>
      <c r="K93" s="6"/>
    </row>
    <row r="94" spans="1:11" s="55" customFormat="1" x14ac:dyDescent="0.2">
      <c r="A94" s="52">
        <f t="shared" si="1"/>
        <v>89</v>
      </c>
      <c r="B94" s="21" t="s">
        <v>1098</v>
      </c>
      <c r="C94" s="11" t="s">
        <v>15</v>
      </c>
      <c r="D94" s="11"/>
      <c r="E94" s="50">
        <v>2017.07</v>
      </c>
      <c r="F94" s="12" t="s">
        <v>90</v>
      </c>
      <c r="G94" s="13">
        <v>316</v>
      </c>
      <c r="H94" s="13">
        <v>655</v>
      </c>
      <c r="I94" s="14" t="s">
        <v>2156</v>
      </c>
      <c r="J94" s="47" t="s">
        <v>50</v>
      </c>
      <c r="K94" s="6"/>
    </row>
    <row r="95" spans="1:11" s="55" customFormat="1" x14ac:dyDescent="0.2">
      <c r="A95" s="52">
        <f t="shared" si="1"/>
        <v>90</v>
      </c>
      <c r="B95" s="21" t="s">
        <v>1099</v>
      </c>
      <c r="C95" s="11" t="s">
        <v>15</v>
      </c>
      <c r="D95" s="12"/>
      <c r="E95" s="50">
        <v>2017.08</v>
      </c>
      <c r="F95" s="12" t="s">
        <v>78</v>
      </c>
      <c r="G95" s="13">
        <v>1359</v>
      </c>
      <c r="H95" s="13">
        <v>3120</v>
      </c>
      <c r="I95" s="14" t="s">
        <v>2</v>
      </c>
      <c r="J95" s="47" t="s">
        <v>50</v>
      </c>
      <c r="K95" s="6"/>
    </row>
    <row r="96" spans="1:11" s="55" customFormat="1" x14ac:dyDescent="0.2">
      <c r="A96" s="52">
        <f t="shared" si="1"/>
        <v>91</v>
      </c>
      <c r="B96" s="21" t="s">
        <v>1100</v>
      </c>
      <c r="C96" s="11" t="s">
        <v>15</v>
      </c>
      <c r="D96" s="12"/>
      <c r="E96" s="50">
        <v>2017.08</v>
      </c>
      <c r="F96" s="12" t="s">
        <v>74</v>
      </c>
      <c r="G96" s="13">
        <v>1801</v>
      </c>
      <c r="H96" s="13">
        <v>3722</v>
      </c>
      <c r="I96" s="14" t="s">
        <v>2</v>
      </c>
      <c r="J96" s="47" t="s">
        <v>50</v>
      </c>
      <c r="K96" s="6"/>
    </row>
    <row r="97" spans="1:11" s="55" customFormat="1" x14ac:dyDescent="0.2">
      <c r="A97" s="52">
        <f t="shared" si="1"/>
        <v>92</v>
      </c>
      <c r="B97" s="21" t="s">
        <v>1101</v>
      </c>
      <c r="C97" s="11" t="s">
        <v>15</v>
      </c>
      <c r="D97" s="11"/>
      <c r="E97" s="50">
        <v>2017.09</v>
      </c>
      <c r="F97" s="12" t="s">
        <v>2434</v>
      </c>
      <c r="G97" s="13">
        <v>1386</v>
      </c>
      <c r="H97" s="13">
        <v>2433</v>
      </c>
      <c r="I97" s="14" t="s">
        <v>4</v>
      </c>
      <c r="J97" s="47" t="s">
        <v>50</v>
      </c>
      <c r="K97" s="6"/>
    </row>
    <row r="98" spans="1:11" s="55" customFormat="1" x14ac:dyDescent="0.2">
      <c r="A98" s="52">
        <f t="shared" si="1"/>
        <v>93</v>
      </c>
      <c r="B98" s="21" t="s">
        <v>1102</v>
      </c>
      <c r="C98" s="11" t="s">
        <v>15</v>
      </c>
      <c r="D98" s="11"/>
      <c r="E98" s="50">
        <v>2017.09</v>
      </c>
      <c r="F98" s="12" t="s">
        <v>2435</v>
      </c>
      <c r="G98" s="13">
        <v>1557</v>
      </c>
      <c r="H98" s="13">
        <v>2883</v>
      </c>
      <c r="I98" s="14" t="s">
        <v>4</v>
      </c>
      <c r="J98" s="47" t="s">
        <v>50</v>
      </c>
      <c r="K98" s="6"/>
    </row>
    <row r="99" spans="1:11" s="55" customFormat="1" x14ac:dyDescent="0.2">
      <c r="A99" s="52">
        <f t="shared" si="1"/>
        <v>94</v>
      </c>
      <c r="B99" s="21" t="s">
        <v>1103</v>
      </c>
      <c r="C99" s="11" t="s">
        <v>15</v>
      </c>
      <c r="D99" s="11"/>
      <c r="E99" s="50">
        <v>2017.09</v>
      </c>
      <c r="F99" s="12" t="s">
        <v>2436</v>
      </c>
      <c r="G99" s="13">
        <v>129</v>
      </c>
      <c r="H99" s="13">
        <v>275</v>
      </c>
      <c r="I99" s="14" t="s">
        <v>40</v>
      </c>
      <c r="J99" s="47" t="s">
        <v>50</v>
      </c>
      <c r="K99" s="6"/>
    </row>
    <row r="100" spans="1:11" s="55" customFormat="1" x14ac:dyDescent="0.2">
      <c r="A100" s="52">
        <f t="shared" si="1"/>
        <v>95</v>
      </c>
      <c r="B100" s="21" t="s">
        <v>1104</v>
      </c>
      <c r="C100" s="11" t="s">
        <v>15</v>
      </c>
      <c r="D100" s="11"/>
      <c r="E100" s="50">
        <v>2017.09</v>
      </c>
      <c r="F100" s="12" t="s">
        <v>502</v>
      </c>
      <c r="G100" s="13">
        <v>2818</v>
      </c>
      <c r="H100" s="13">
        <v>5386</v>
      </c>
      <c r="I100" s="14" t="s">
        <v>2437</v>
      </c>
      <c r="J100" s="47" t="s">
        <v>50</v>
      </c>
      <c r="K100" s="6"/>
    </row>
    <row r="101" spans="1:11" s="55" customFormat="1" x14ac:dyDescent="0.2">
      <c r="A101" s="52">
        <f t="shared" si="1"/>
        <v>96</v>
      </c>
      <c r="B101" s="21" t="s">
        <v>1105</v>
      </c>
      <c r="C101" s="11" t="s">
        <v>15</v>
      </c>
      <c r="D101" s="11"/>
      <c r="E101" s="50">
        <v>2017.11</v>
      </c>
      <c r="F101" s="12" t="s">
        <v>407</v>
      </c>
      <c r="G101" s="13">
        <v>3300</v>
      </c>
      <c r="H101" s="13">
        <v>5899</v>
      </c>
      <c r="I101" s="14" t="s">
        <v>40</v>
      </c>
      <c r="J101" s="47" t="s">
        <v>50</v>
      </c>
      <c r="K101" s="6"/>
    </row>
    <row r="102" spans="1:11" s="55" customFormat="1" x14ac:dyDescent="0.2">
      <c r="A102" s="52">
        <f t="shared" si="1"/>
        <v>97</v>
      </c>
      <c r="B102" s="21" t="s">
        <v>1106</v>
      </c>
      <c r="C102" s="11" t="s">
        <v>15</v>
      </c>
      <c r="D102" s="12"/>
      <c r="E102" s="50">
        <v>2017.12</v>
      </c>
      <c r="F102" s="22" t="s">
        <v>509</v>
      </c>
      <c r="G102" s="13">
        <v>492</v>
      </c>
      <c r="H102" s="13">
        <v>935</v>
      </c>
      <c r="I102" s="14" t="s">
        <v>40</v>
      </c>
      <c r="J102" s="47" t="s">
        <v>50</v>
      </c>
      <c r="K102" s="6"/>
    </row>
    <row r="103" spans="1:11" s="55" customFormat="1" x14ac:dyDescent="0.2">
      <c r="A103" s="52">
        <f t="shared" si="1"/>
        <v>98</v>
      </c>
      <c r="B103" s="21" t="s">
        <v>1107</v>
      </c>
      <c r="C103" s="11" t="s">
        <v>15</v>
      </c>
      <c r="D103" s="12"/>
      <c r="E103" s="50">
        <v>2017.12</v>
      </c>
      <c r="F103" s="22" t="s">
        <v>510</v>
      </c>
      <c r="G103" s="13">
        <v>231</v>
      </c>
      <c r="H103" s="13">
        <v>497</v>
      </c>
      <c r="I103" s="14" t="s">
        <v>40</v>
      </c>
      <c r="J103" s="47" t="s">
        <v>50</v>
      </c>
      <c r="K103" s="6"/>
    </row>
    <row r="104" spans="1:11" s="55" customFormat="1" x14ac:dyDescent="0.2">
      <c r="A104" s="52">
        <f t="shared" si="1"/>
        <v>99</v>
      </c>
      <c r="B104" s="21" t="s">
        <v>1108</v>
      </c>
      <c r="C104" s="11" t="s">
        <v>15</v>
      </c>
      <c r="D104" s="12"/>
      <c r="E104" s="50">
        <v>2017.12</v>
      </c>
      <c r="F104" s="22" t="s">
        <v>511</v>
      </c>
      <c r="G104" s="13">
        <v>614</v>
      </c>
      <c r="H104" s="13">
        <v>1532</v>
      </c>
      <c r="I104" s="14" t="s">
        <v>2156</v>
      </c>
      <c r="J104" s="47" t="s">
        <v>50</v>
      </c>
      <c r="K104" s="6"/>
    </row>
    <row r="105" spans="1:11" s="55" customFormat="1" x14ac:dyDescent="0.2">
      <c r="A105" s="52">
        <f t="shared" si="1"/>
        <v>100</v>
      </c>
      <c r="B105" s="21" t="s">
        <v>1094</v>
      </c>
      <c r="C105" s="11" t="s">
        <v>15</v>
      </c>
      <c r="D105" s="12"/>
      <c r="E105" s="50">
        <v>2017.12</v>
      </c>
      <c r="F105" s="22" t="s">
        <v>130</v>
      </c>
      <c r="G105" s="13">
        <v>1881</v>
      </c>
      <c r="H105" s="13">
        <v>4271</v>
      </c>
      <c r="I105" s="14" t="s">
        <v>2156</v>
      </c>
      <c r="J105" s="47" t="s">
        <v>50</v>
      </c>
      <c r="K105" s="6" t="s">
        <v>2426</v>
      </c>
    </row>
    <row r="106" spans="1:11" s="55" customFormat="1" x14ac:dyDescent="0.2">
      <c r="A106" s="52">
        <f t="shared" si="1"/>
        <v>101</v>
      </c>
      <c r="B106" s="21" t="s">
        <v>1109</v>
      </c>
      <c r="C106" s="11" t="s">
        <v>15</v>
      </c>
      <c r="D106" s="12"/>
      <c r="E106" s="50">
        <v>2017.12</v>
      </c>
      <c r="F106" s="22" t="s">
        <v>391</v>
      </c>
      <c r="G106" s="13">
        <v>1102</v>
      </c>
      <c r="H106" s="13">
        <v>2723</v>
      </c>
      <c r="I106" s="14" t="s">
        <v>2156</v>
      </c>
      <c r="J106" s="47" t="s">
        <v>50</v>
      </c>
      <c r="K106" s="6"/>
    </row>
    <row r="107" spans="1:11" s="55" customFormat="1" x14ac:dyDescent="0.2">
      <c r="A107" s="52">
        <f t="shared" si="1"/>
        <v>102</v>
      </c>
      <c r="B107" s="21" t="s">
        <v>1111</v>
      </c>
      <c r="C107" s="11" t="s">
        <v>15</v>
      </c>
      <c r="D107" s="12"/>
      <c r="E107" s="50">
        <v>2017.12</v>
      </c>
      <c r="F107" s="22" t="s">
        <v>2459</v>
      </c>
      <c r="G107" s="13">
        <v>1014</v>
      </c>
      <c r="H107" s="13">
        <v>1563</v>
      </c>
      <c r="I107" s="14" t="s">
        <v>2156</v>
      </c>
      <c r="J107" s="47" t="s">
        <v>50</v>
      </c>
      <c r="K107" s="6"/>
    </row>
    <row r="108" spans="1:11" s="55" customFormat="1" x14ac:dyDescent="0.2">
      <c r="A108" s="52">
        <f t="shared" si="1"/>
        <v>103</v>
      </c>
      <c r="B108" s="11" t="s">
        <v>1112</v>
      </c>
      <c r="C108" s="21" t="s">
        <v>15</v>
      </c>
      <c r="D108" s="11"/>
      <c r="E108" s="50">
        <v>2018.01</v>
      </c>
      <c r="F108" s="12" t="s">
        <v>516</v>
      </c>
      <c r="G108" s="13">
        <v>1105</v>
      </c>
      <c r="H108" s="13">
        <v>2340</v>
      </c>
      <c r="I108" s="14" t="s">
        <v>4</v>
      </c>
      <c r="J108" s="47" t="s">
        <v>50</v>
      </c>
      <c r="K108" s="6"/>
    </row>
    <row r="109" spans="1:11" s="55" customFormat="1" x14ac:dyDescent="0.2">
      <c r="A109" s="52">
        <f t="shared" si="1"/>
        <v>104</v>
      </c>
      <c r="B109" s="11" t="s">
        <v>1113</v>
      </c>
      <c r="C109" s="11" t="s">
        <v>15</v>
      </c>
      <c r="D109" s="11"/>
      <c r="E109" s="50">
        <v>2018.02</v>
      </c>
      <c r="F109" s="12" t="s">
        <v>310</v>
      </c>
      <c r="G109" s="13">
        <v>990</v>
      </c>
      <c r="H109" s="13">
        <v>2034</v>
      </c>
      <c r="I109" s="14" t="s">
        <v>2</v>
      </c>
      <c r="J109" s="47" t="s">
        <v>2474</v>
      </c>
      <c r="K109" s="4"/>
    </row>
    <row r="110" spans="1:11" s="55" customFormat="1" x14ac:dyDescent="0.2">
      <c r="A110" s="52">
        <f t="shared" si="1"/>
        <v>105</v>
      </c>
      <c r="B110" s="21" t="s">
        <v>1115</v>
      </c>
      <c r="C110" s="11" t="s">
        <v>15</v>
      </c>
      <c r="D110" s="11"/>
      <c r="E110" s="50">
        <v>2018.03</v>
      </c>
      <c r="F110" s="12" t="s">
        <v>2481</v>
      </c>
      <c r="G110" s="13">
        <v>1227</v>
      </c>
      <c r="H110" s="13">
        <v>2054</v>
      </c>
      <c r="I110" s="14" t="s">
        <v>2</v>
      </c>
      <c r="J110" s="47" t="s">
        <v>2482</v>
      </c>
      <c r="K110" s="6"/>
    </row>
    <row r="111" spans="1:11" s="55" customFormat="1" x14ac:dyDescent="0.2">
      <c r="A111" s="52">
        <f t="shared" si="1"/>
        <v>106</v>
      </c>
      <c r="B111" s="21" t="s">
        <v>1116</v>
      </c>
      <c r="C111" s="11" t="s">
        <v>15</v>
      </c>
      <c r="D111" s="11"/>
      <c r="E111" s="50">
        <v>2018.04</v>
      </c>
      <c r="F111" s="22" t="s">
        <v>533</v>
      </c>
      <c r="G111" s="13">
        <v>2669</v>
      </c>
      <c r="H111" s="13">
        <v>3903</v>
      </c>
      <c r="I111" s="14" t="s">
        <v>2156</v>
      </c>
      <c r="J111" s="47" t="s">
        <v>2482</v>
      </c>
      <c r="K111" s="6"/>
    </row>
    <row r="112" spans="1:11" s="55" customFormat="1" x14ac:dyDescent="0.2">
      <c r="A112" s="52">
        <f t="shared" si="1"/>
        <v>107</v>
      </c>
      <c r="B112" s="21" t="s">
        <v>1118</v>
      </c>
      <c r="C112" s="11" t="s">
        <v>15</v>
      </c>
      <c r="D112" s="11"/>
      <c r="E112" s="50">
        <v>2018.05</v>
      </c>
      <c r="F112" s="12" t="s">
        <v>2498</v>
      </c>
      <c r="G112" s="13">
        <v>791</v>
      </c>
      <c r="H112" s="13">
        <v>1771</v>
      </c>
      <c r="I112" s="14" t="s">
        <v>4</v>
      </c>
      <c r="J112" s="47" t="s">
        <v>2482</v>
      </c>
      <c r="K112" s="6" t="s">
        <v>2277</v>
      </c>
    </row>
    <row r="113" spans="1:11" s="55" customFormat="1" x14ac:dyDescent="0.2">
      <c r="A113" s="52">
        <f t="shared" si="1"/>
        <v>108</v>
      </c>
      <c r="B113" s="11" t="s">
        <v>1119</v>
      </c>
      <c r="C113" s="11" t="s">
        <v>15</v>
      </c>
      <c r="D113" s="11"/>
      <c r="E113" s="50">
        <v>2018.05</v>
      </c>
      <c r="F113" s="12" t="s">
        <v>2499</v>
      </c>
      <c r="G113" s="13">
        <v>337</v>
      </c>
      <c r="H113" s="13">
        <v>647</v>
      </c>
      <c r="I113" s="14" t="s">
        <v>3</v>
      </c>
      <c r="J113" s="47" t="s">
        <v>2482</v>
      </c>
      <c r="K113" s="6"/>
    </row>
    <row r="114" spans="1:11" s="55" customFormat="1" x14ac:dyDescent="0.2">
      <c r="A114" s="52">
        <f t="shared" si="1"/>
        <v>109</v>
      </c>
      <c r="B114" s="21" t="s">
        <v>1120</v>
      </c>
      <c r="C114" s="11" t="s">
        <v>15</v>
      </c>
      <c r="D114" s="11"/>
      <c r="E114" s="50">
        <v>2018.06</v>
      </c>
      <c r="F114" s="12" t="s">
        <v>2506</v>
      </c>
      <c r="G114" s="13">
        <v>1150</v>
      </c>
      <c r="H114" s="13">
        <v>2876</v>
      </c>
      <c r="I114" s="14" t="s">
        <v>1121</v>
      </c>
      <c r="J114" s="47" t="s">
        <v>30</v>
      </c>
      <c r="K114" s="6"/>
    </row>
    <row r="115" spans="1:11" s="55" customFormat="1" x14ac:dyDescent="0.2">
      <c r="A115" s="52">
        <f t="shared" si="1"/>
        <v>110</v>
      </c>
      <c r="B115" s="21" t="s">
        <v>1122</v>
      </c>
      <c r="C115" s="11" t="s">
        <v>15</v>
      </c>
      <c r="D115" s="11"/>
      <c r="E115" s="50">
        <v>2018.06</v>
      </c>
      <c r="F115" s="12" t="s">
        <v>397</v>
      </c>
      <c r="G115" s="13">
        <v>4113</v>
      </c>
      <c r="H115" s="13">
        <v>7652</v>
      </c>
      <c r="I115" s="14" t="s">
        <v>40</v>
      </c>
      <c r="J115" s="47" t="s">
        <v>2476</v>
      </c>
      <c r="K115" s="6"/>
    </row>
    <row r="116" spans="1:11" s="55" customFormat="1" x14ac:dyDescent="0.2">
      <c r="A116" s="52">
        <f t="shared" si="1"/>
        <v>111</v>
      </c>
      <c r="B116" s="23" t="s">
        <v>1123</v>
      </c>
      <c r="C116" s="23" t="s">
        <v>15</v>
      </c>
      <c r="D116" s="11"/>
      <c r="E116" s="61">
        <v>2018.07</v>
      </c>
      <c r="F116" s="25" t="s">
        <v>2513</v>
      </c>
      <c r="G116" s="26">
        <v>496</v>
      </c>
      <c r="H116" s="26">
        <v>835</v>
      </c>
      <c r="I116" s="27" t="s">
        <v>2167</v>
      </c>
      <c r="J116" s="71" t="s">
        <v>2476</v>
      </c>
      <c r="K116" s="20"/>
    </row>
    <row r="117" spans="1:11" s="55" customFormat="1" x14ac:dyDescent="0.2">
      <c r="A117" s="52">
        <f t="shared" si="1"/>
        <v>112</v>
      </c>
      <c r="B117" s="23" t="s">
        <v>1124</v>
      </c>
      <c r="C117" s="23" t="s">
        <v>15</v>
      </c>
      <c r="D117" s="11"/>
      <c r="E117" s="61">
        <v>2018.07</v>
      </c>
      <c r="F117" s="25" t="s">
        <v>2514</v>
      </c>
      <c r="G117" s="26">
        <v>2953</v>
      </c>
      <c r="H117" s="26">
        <v>6144</v>
      </c>
      <c r="I117" s="27" t="s">
        <v>2156</v>
      </c>
      <c r="J117" s="71" t="s">
        <v>2476</v>
      </c>
      <c r="K117" s="6"/>
    </row>
    <row r="118" spans="1:11" s="55" customFormat="1" x14ac:dyDescent="0.2">
      <c r="A118" s="52">
        <f t="shared" si="1"/>
        <v>113</v>
      </c>
      <c r="B118" s="24" t="s">
        <v>1125</v>
      </c>
      <c r="C118" s="23" t="s">
        <v>15</v>
      </c>
      <c r="D118" s="11"/>
      <c r="E118" s="61">
        <v>2018.07</v>
      </c>
      <c r="F118" s="25" t="s">
        <v>2515</v>
      </c>
      <c r="G118" s="26">
        <v>1383</v>
      </c>
      <c r="H118" s="26">
        <v>2597</v>
      </c>
      <c r="I118" s="27" t="s">
        <v>3</v>
      </c>
      <c r="J118" s="71" t="s">
        <v>2482</v>
      </c>
      <c r="K118" s="20"/>
    </row>
    <row r="119" spans="1:11" s="55" customFormat="1" x14ac:dyDescent="0.2">
      <c r="A119" s="52">
        <f t="shared" si="1"/>
        <v>114</v>
      </c>
      <c r="B119" s="23" t="s">
        <v>1126</v>
      </c>
      <c r="C119" s="23" t="s">
        <v>15</v>
      </c>
      <c r="D119" s="11"/>
      <c r="E119" s="61">
        <v>2018.07</v>
      </c>
      <c r="F119" s="25" t="s">
        <v>2516</v>
      </c>
      <c r="G119" s="26">
        <v>796</v>
      </c>
      <c r="H119" s="26">
        <v>2602</v>
      </c>
      <c r="I119" s="27" t="s">
        <v>4</v>
      </c>
      <c r="J119" s="71" t="s">
        <v>2482</v>
      </c>
      <c r="K119" s="20"/>
    </row>
    <row r="120" spans="1:11" s="55" customFormat="1" x14ac:dyDescent="0.2">
      <c r="A120" s="52">
        <f t="shared" si="1"/>
        <v>115</v>
      </c>
      <c r="B120" s="11" t="s">
        <v>1127</v>
      </c>
      <c r="C120" s="11" t="s">
        <v>15</v>
      </c>
      <c r="D120" s="12"/>
      <c r="E120" s="50">
        <v>2018.08</v>
      </c>
      <c r="F120" s="28" t="s">
        <v>2537</v>
      </c>
      <c r="G120" s="13">
        <v>1007</v>
      </c>
      <c r="H120" s="13">
        <v>1997</v>
      </c>
      <c r="I120" s="14" t="s">
        <v>2123</v>
      </c>
      <c r="J120" s="47" t="s">
        <v>2482</v>
      </c>
      <c r="K120" s="6"/>
    </row>
    <row r="121" spans="1:11" s="55" customFormat="1" x14ac:dyDescent="0.2">
      <c r="A121" s="52">
        <f t="shared" si="1"/>
        <v>116</v>
      </c>
      <c r="B121" s="11" t="s">
        <v>1128</v>
      </c>
      <c r="C121" s="11" t="s">
        <v>15</v>
      </c>
      <c r="D121" s="12"/>
      <c r="E121" s="50">
        <v>2018.08</v>
      </c>
      <c r="F121" s="28" t="s">
        <v>551</v>
      </c>
      <c r="G121" s="13">
        <v>361</v>
      </c>
      <c r="H121" s="13">
        <v>335</v>
      </c>
      <c r="I121" s="14" t="s">
        <v>2156</v>
      </c>
      <c r="J121" s="47" t="s">
        <v>2482</v>
      </c>
      <c r="K121" s="6" t="s">
        <v>2426</v>
      </c>
    </row>
    <row r="122" spans="1:11" s="55" customFormat="1" x14ac:dyDescent="0.2">
      <c r="A122" s="52">
        <f t="shared" si="1"/>
        <v>117</v>
      </c>
      <c r="B122" s="11" t="s">
        <v>1129</v>
      </c>
      <c r="C122" s="11" t="s">
        <v>15</v>
      </c>
      <c r="D122" s="12"/>
      <c r="E122" s="50">
        <v>2018.08</v>
      </c>
      <c r="F122" s="22" t="s">
        <v>2538</v>
      </c>
      <c r="G122" s="13">
        <v>777</v>
      </c>
      <c r="H122" s="13">
        <v>1751</v>
      </c>
      <c r="I122" s="14" t="s">
        <v>2156</v>
      </c>
      <c r="J122" s="47" t="s">
        <v>2482</v>
      </c>
      <c r="K122" s="6"/>
    </row>
    <row r="123" spans="1:11" s="55" customFormat="1" x14ac:dyDescent="0.2">
      <c r="A123" s="52">
        <f t="shared" si="1"/>
        <v>118</v>
      </c>
      <c r="B123" s="11" t="s">
        <v>1130</v>
      </c>
      <c r="C123" s="11" t="s">
        <v>15</v>
      </c>
      <c r="D123" s="12"/>
      <c r="E123" s="50">
        <v>2018.08</v>
      </c>
      <c r="F123" s="28" t="s">
        <v>2539</v>
      </c>
      <c r="G123" s="13">
        <v>6475</v>
      </c>
      <c r="H123" s="13">
        <v>13293</v>
      </c>
      <c r="I123" s="14" t="s">
        <v>2156</v>
      </c>
      <c r="J123" s="47" t="s">
        <v>2482</v>
      </c>
      <c r="K123" s="6"/>
    </row>
    <row r="124" spans="1:11" s="3" customFormat="1" x14ac:dyDescent="0.2">
      <c r="A124" s="52">
        <f t="shared" si="1"/>
        <v>119</v>
      </c>
      <c r="B124" s="11" t="s">
        <v>1131</v>
      </c>
      <c r="C124" s="11" t="s">
        <v>15</v>
      </c>
      <c r="D124" s="12"/>
      <c r="E124" s="50">
        <v>2018.08</v>
      </c>
      <c r="F124" s="22" t="s">
        <v>2540</v>
      </c>
      <c r="G124" s="13">
        <v>1758</v>
      </c>
      <c r="H124" s="13">
        <v>3390</v>
      </c>
      <c r="I124" s="27" t="s">
        <v>4</v>
      </c>
      <c r="J124" s="47" t="s">
        <v>2482</v>
      </c>
      <c r="K124" s="6"/>
    </row>
    <row r="125" spans="1:11" s="3" customFormat="1" x14ac:dyDescent="0.2">
      <c r="A125" s="52">
        <f t="shared" si="1"/>
        <v>120</v>
      </c>
      <c r="B125" s="21" t="s">
        <v>1132</v>
      </c>
      <c r="C125" s="11" t="s">
        <v>15</v>
      </c>
      <c r="D125" s="7"/>
      <c r="E125" s="50">
        <v>2018.09</v>
      </c>
      <c r="F125" s="12" t="s">
        <v>2544</v>
      </c>
      <c r="G125" s="29">
        <v>1181</v>
      </c>
      <c r="H125" s="29">
        <v>2682</v>
      </c>
      <c r="I125" s="27" t="s">
        <v>4</v>
      </c>
      <c r="J125" s="33" t="s">
        <v>50</v>
      </c>
      <c r="K125" s="6"/>
    </row>
    <row r="126" spans="1:11" s="3" customFormat="1" x14ac:dyDescent="0.2">
      <c r="A126" s="52">
        <f t="shared" si="1"/>
        <v>121</v>
      </c>
      <c r="B126" s="11" t="s">
        <v>1133</v>
      </c>
      <c r="C126" s="11" t="s">
        <v>15</v>
      </c>
      <c r="D126" s="11"/>
      <c r="E126" s="50" t="s">
        <v>554</v>
      </c>
      <c r="F126" s="28" t="s">
        <v>2552</v>
      </c>
      <c r="G126" s="13">
        <v>1960</v>
      </c>
      <c r="H126" s="13">
        <v>4427</v>
      </c>
      <c r="I126" s="14" t="s">
        <v>2156</v>
      </c>
      <c r="J126" s="47" t="s">
        <v>2482</v>
      </c>
      <c r="K126" s="6"/>
    </row>
    <row r="127" spans="1:11" s="3" customFormat="1" x14ac:dyDescent="0.2">
      <c r="A127" s="52">
        <f t="shared" si="1"/>
        <v>122</v>
      </c>
      <c r="B127" s="11" t="s">
        <v>1137</v>
      </c>
      <c r="C127" s="11" t="s">
        <v>15</v>
      </c>
      <c r="D127" s="11"/>
      <c r="E127" s="50" t="s">
        <v>554</v>
      </c>
      <c r="F127" s="22" t="s">
        <v>2555</v>
      </c>
      <c r="G127" s="13">
        <v>1819</v>
      </c>
      <c r="H127" s="13">
        <v>4728</v>
      </c>
      <c r="I127" s="27" t="s">
        <v>4</v>
      </c>
      <c r="J127" s="47" t="s">
        <v>2477</v>
      </c>
      <c r="K127" s="57" t="s">
        <v>2198</v>
      </c>
    </row>
    <row r="128" spans="1:11" s="3" customFormat="1" x14ac:dyDescent="0.2">
      <c r="A128" s="52">
        <f t="shared" si="1"/>
        <v>123</v>
      </c>
      <c r="B128" s="11" t="s">
        <v>1138</v>
      </c>
      <c r="C128" s="11" t="s">
        <v>15</v>
      </c>
      <c r="D128" s="11"/>
      <c r="E128" s="50" t="s">
        <v>554</v>
      </c>
      <c r="F128" s="12" t="s">
        <v>2556</v>
      </c>
      <c r="G128" s="29">
        <v>1319</v>
      </c>
      <c r="H128" s="29">
        <v>1977</v>
      </c>
      <c r="I128" s="14" t="s">
        <v>2156</v>
      </c>
      <c r="J128" s="33" t="s">
        <v>50</v>
      </c>
      <c r="K128" s="6"/>
    </row>
    <row r="129" spans="1:11" s="3" customFormat="1" x14ac:dyDescent="0.2">
      <c r="A129" s="52">
        <f t="shared" si="1"/>
        <v>124</v>
      </c>
      <c r="B129" s="72" t="s">
        <v>2557</v>
      </c>
      <c r="C129" s="11" t="s">
        <v>15</v>
      </c>
      <c r="D129" s="11"/>
      <c r="E129" s="50" t="s">
        <v>554</v>
      </c>
      <c r="F129" s="12" t="s">
        <v>2558</v>
      </c>
      <c r="G129" s="29">
        <v>2849</v>
      </c>
      <c r="H129" s="29">
        <v>5237</v>
      </c>
      <c r="I129" s="14" t="s">
        <v>2156</v>
      </c>
      <c r="J129" s="33" t="s">
        <v>2482</v>
      </c>
      <c r="K129" s="6"/>
    </row>
    <row r="130" spans="1:11" s="3" customFormat="1" x14ac:dyDescent="0.2">
      <c r="A130" s="52">
        <f t="shared" si="1"/>
        <v>125</v>
      </c>
      <c r="B130" s="21" t="s">
        <v>1139</v>
      </c>
      <c r="C130" s="11" t="s">
        <v>15</v>
      </c>
      <c r="D130" s="11"/>
      <c r="E130" s="50">
        <v>2018.11</v>
      </c>
      <c r="F130" s="31" t="s">
        <v>2572</v>
      </c>
      <c r="G130" s="32">
        <v>5666</v>
      </c>
      <c r="H130" s="29">
        <v>10918</v>
      </c>
      <c r="I130" s="33" t="s">
        <v>2156</v>
      </c>
      <c r="J130" s="33" t="s">
        <v>2474</v>
      </c>
      <c r="K130" s="6"/>
    </row>
    <row r="131" spans="1:11" s="3" customFormat="1" x14ac:dyDescent="0.2">
      <c r="A131" s="52">
        <f t="shared" ref="A131:A194" si="2">ROW()-5</f>
        <v>126</v>
      </c>
      <c r="B131" s="11" t="s">
        <v>1140</v>
      </c>
      <c r="C131" s="11" t="s">
        <v>15</v>
      </c>
      <c r="D131" s="11"/>
      <c r="E131" s="50">
        <v>2018.11</v>
      </c>
      <c r="F131" s="12" t="s">
        <v>2572</v>
      </c>
      <c r="G131" s="29">
        <v>4568</v>
      </c>
      <c r="H131" s="29">
        <v>10725</v>
      </c>
      <c r="I131" s="27" t="s">
        <v>4</v>
      </c>
      <c r="J131" s="33" t="s">
        <v>2482</v>
      </c>
      <c r="K131" s="6"/>
    </row>
    <row r="132" spans="1:11" s="3" customFormat="1" x14ac:dyDescent="0.2">
      <c r="A132" s="52">
        <f t="shared" si="2"/>
        <v>127</v>
      </c>
      <c r="B132" s="21" t="s">
        <v>1141</v>
      </c>
      <c r="C132" s="11" t="s">
        <v>15</v>
      </c>
      <c r="D132" s="11"/>
      <c r="E132" s="50">
        <v>2018.11</v>
      </c>
      <c r="F132" s="12" t="s">
        <v>2572</v>
      </c>
      <c r="G132" s="29">
        <v>112</v>
      </c>
      <c r="H132" s="29">
        <v>264</v>
      </c>
      <c r="I132" s="33" t="s">
        <v>2447</v>
      </c>
      <c r="J132" s="33" t="s">
        <v>2482</v>
      </c>
      <c r="K132" s="6"/>
    </row>
    <row r="133" spans="1:11" s="3" customFormat="1" x14ac:dyDescent="0.2">
      <c r="A133" s="52">
        <f t="shared" si="2"/>
        <v>128</v>
      </c>
      <c r="B133" s="11" t="s">
        <v>1142</v>
      </c>
      <c r="C133" s="11" t="s">
        <v>15</v>
      </c>
      <c r="D133" s="11"/>
      <c r="E133" s="50">
        <v>2018.11</v>
      </c>
      <c r="F133" s="12" t="s">
        <v>2572</v>
      </c>
      <c r="G133" s="29">
        <v>551</v>
      </c>
      <c r="H133" s="29">
        <v>1345</v>
      </c>
      <c r="I133" s="14" t="s">
        <v>2111</v>
      </c>
      <c r="J133" s="33" t="s">
        <v>2482</v>
      </c>
      <c r="K133" s="6"/>
    </row>
    <row r="134" spans="1:11" s="3" customFormat="1" x14ac:dyDescent="0.2">
      <c r="A134" s="52">
        <f t="shared" si="2"/>
        <v>129</v>
      </c>
      <c r="B134" s="21" t="s">
        <v>1143</v>
      </c>
      <c r="C134" s="11" t="s">
        <v>15</v>
      </c>
      <c r="D134" s="11"/>
      <c r="E134" s="50">
        <v>2018.11</v>
      </c>
      <c r="F134" s="31" t="s">
        <v>2572</v>
      </c>
      <c r="G134" s="32">
        <v>128</v>
      </c>
      <c r="H134" s="29">
        <v>278</v>
      </c>
      <c r="I134" s="33" t="s">
        <v>2111</v>
      </c>
      <c r="J134" s="33" t="s">
        <v>2482</v>
      </c>
      <c r="K134" s="6"/>
    </row>
    <row r="135" spans="1:11" s="3" customFormat="1" x14ac:dyDescent="0.2">
      <c r="A135" s="52">
        <f t="shared" si="2"/>
        <v>130</v>
      </c>
      <c r="B135" s="21" t="s">
        <v>1144</v>
      </c>
      <c r="C135" s="11" t="s">
        <v>15</v>
      </c>
      <c r="D135" s="11"/>
      <c r="E135" s="50">
        <v>2018.11</v>
      </c>
      <c r="F135" s="31" t="s">
        <v>2573</v>
      </c>
      <c r="G135" s="32">
        <v>3254</v>
      </c>
      <c r="H135" s="29">
        <v>6405</v>
      </c>
      <c r="I135" s="33" t="s">
        <v>2156</v>
      </c>
      <c r="J135" s="33" t="s">
        <v>2482</v>
      </c>
      <c r="K135" s="6"/>
    </row>
    <row r="136" spans="1:11" s="3" customFormat="1" x14ac:dyDescent="0.2">
      <c r="A136" s="52">
        <f t="shared" si="2"/>
        <v>131</v>
      </c>
      <c r="B136" s="21" t="s">
        <v>1145</v>
      </c>
      <c r="C136" s="11" t="s">
        <v>15</v>
      </c>
      <c r="D136" s="15"/>
      <c r="E136" s="50">
        <v>2018.11</v>
      </c>
      <c r="F136" s="31" t="s">
        <v>2537</v>
      </c>
      <c r="G136" s="32">
        <v>481</v>
      </c>
      <c r="H136" s="29">
        <v>1252</v>
      </c>
      <c r="I136" s="33" t="s">
        <v>2156</v>
      </c>
      <c r="J136" s="33" t="s">
        <v>2482</v>
      </c>
      <c r="K136" s="6"/>
    </row>
    <row r="137" spans="1:11" s="3" customFormat="1" x14ac:dyDescent="0.2">
      <c r="A137" s="52">
        <f t="shared" si="2"/>
        <v>132</v>
      </c>
      <c r="B137" s="11" t="s">
        <v>1146</v>
      </c>
      <c r="C137" s="11" t="s">
        <v>15</v>
      </c>
      <c r="D137" s="15"/>
      <c r="E137" s="50">
        <v>2018.11</v>
      </c>
      <c r="F137" s="31" t="s">
        <v>2537</v>
      </c>
      <c r="G137" s="13">
        <v>227</v>
      </c>
      <c r="H137" s="13">
        <v>624</v>
      </c>
      <c r="I137" s="33" t="s">
        <v>2156</v>
      </c>
      <c r="J137" s="33" t="s">
        <v>2482</v>
      </c>
      <c r="K137" s="6"/>
    </row>
    <row r="138" spans="1:11" s="3" customFormat="1" x14ac:dyDescent="0.2">
      <c r="A138" s="52">
        <f t="shared" si="2"/>
        <v>133</v>
      </c>
      <c r="B138" s="11" t="s">
        <v>1147</v>
      </c>
      <c r="C138" s="11" t="s">
        <v>15</v>
      </c>
      <c r="D138" s="7"/>
      <c r="E138" s="50">
        <v>2018.12</v>
      </c>
      <c r="F138" s="31" t="s">
        <v>557</v>
      </c>
      <c r="G138" s="13">
        <v>1670</v>
      </c>
      <c r="H138" s="13">
        <v>2870</v>
      </c>
      <c r="I138" s="33" t="s">
        <v>2207</v>
      </c>
      <c r="J138" s="33" t="s">
        <v>33</v>
      </c>
      <c r="K138" s="6"/>
    </row>
    <row r="139" spans="1:11" s="3" customFormat="1" x14ac:dyDescent="0.2">
      <c r="A139" s="52">
        <f t="shared" si="2"/>
        <v>134</v>
      </c>
      <c r="B139" s="11" t="s">
        <v>1148</v>
      </c>
      <c r="C139" s="11" t="s">
        <v>15</v>
      </c>
      <c r="D139" s="7"/>
      <c r="E139" s="50">
        <v>2018.12</v>
      </c>
      <c r="F139" s="31" t="s">
        <v>503</v>
      </c>
      <c r="G139" s="13">
        <v>437</v>
      </c>
      <c r="H139" s="13">
        <v>923</v>
      </c>
      <c r="I139" s="33" t="s">
        <v>2123</v>
      </c>
      <c r="J139" s="33" t="s">
        <v>33</v>
      </c>
      <c r="K139" s="4"/>
    </row>
    <row r="140" spans="1:11" s="3" customFormat="1" x14ac:dyDescent="0.2">
      <c r="A140" s="52">
        <f t="shared" si="2"/>
        <v>135</v>
      </c>
      <c r="B140" s="11" t="s">
        <v>1149</v>
      </c>
      <c r="C140" s="11" t="s">
        <v>15</v>
      </c>
      <c r="D140" s="7"/>
      <c r="E140" s="50">
        <v>2018.12</v>
      </c>
      <c r="F140" s="31" t="s">
        <v>559</v>
      </c>
      <c r="G140" s="13">
        <v>569</v>
      </c>
      <c r="H140" s="13">
        <v>844</v>
      </c>
      <c r="I140" s="27" t="s">
        <v>4</v>
      </c>
      <c r="J140" s="33" t="s">
        <v>33</v>
      </c>
      <c r="K140" s="4"/>
    </row>
    <row r="141" spans="1:11" s="56" customFormat="1" x14ac:dyDescent="0.2">
      <c r="A141" s="52">
        <f t="shared" si="2"/>
        <v>136</v>
      </c>
      <c r="B141" s="11" t="s">
        <v>568</v>
      </c>
      <c r="C141" s="11" t="s">
        <v>15</v>
      </c>
      <c r="D141" s="7"/>
      <c r="E141" s="50">
        <v>2018.12</v>
      </c>
      <c r="F141" s="28" t="s">
        <v>569</v>
      </c>
      <c r="G141" s="29">
        <v>6739</v>
      </c>
      <c r="H141" s="29">
        <v>12362</v>
      </c>
      <c r="I141" s="33" t="s">
        <v>2156</v>
      </c>
      <c r="J141" s="33" t="s">
        <v>33</v>
      </c>
      <c r="K141" s="4"/>
    </row>
    <row r="142" spans="1:11" s="56" customFormat="1" x14ac:dyDescent="0.2">
      <c r="A142" s="52">
        <f t="shared" si="2"/>
        <v>137</v>
      </c>
      <c r="B142" s="24" t="s">
        <v>573</v>
      </c>
      <c r="C142" s="11" t="s">
        <v>15</v>
      </c>
      <c r="D142" s="11"/>
      <c r="E142" s="77" t="s">
        <v>2594</v>
      </c>
      <c r="F142" s="25" t="s">
        <v>574</v>
      </c>
      <c r="G142" s="78">
        <v>1527</v>
      </c>
      <c r="H142" s="78">
        <v>2992</v>
      </c>
      <c r="I142" s="79" t="s">
        <v>41</v>
      </c>
      <c r="J142" s="80" t="s">
        <v>33</v>
      </c>
      <c r="K142" s="20" t="s">
        <v>2595</v>
      </c>
    </row>
    <row r="143" spans="1:11" s="56" customFormat="1" x14ac:dyDescent="0.2">
      <c r="A143" s="52">
        <f t="shared" si="2"/>
        <v>138</v>
      </c>
      <c r="B143" s="7" t="s">
        <v>1043</v>
      </c>
      <c r="C143" s="11" t="s">
        <v>15</v>
      </c>
      <c r="D143" s="11"/>
      <c r="E143" s="62" t="s">
        <v>2599</v>
      </c>
      <c r="F143" s="7" t="s">
        <v>598</v>
      </c>
      <c r="G143" s="44">
        <v>3210</v>
      </c>
      <c r="H143" s="44">
        <v>7213</v>
      </c>
      <c r="I143" s="45" t="s">
        <v>2156</v>
      </c>
      <c r="J143" s="81" t="s">
        <v>33</v>
      </c>
      <c r="K143" s="34" t="s">
        <v>2595</v>
      </c>
    </row>
    <row r="144" spans="1:11" s="56" customFormat="1" x14ac:dyDescent="0.2">
      <c r="A144" s="52">
        <f t="shared" si="2"/>
        <v>139</v>
      </c>
      <c r="B144" s="7" t="s">
        <v>1150</v>
      </c>
      <c r="C144" s="11" t="s">
        <v>15</v>
      </c>
      <c r="D144" s="11"/>
      <c r="E144" s="62" t="s">
        <v>2599</v>
      </c>
      <c r="F144" s="7" t="s">
        <v>107</v>
      </c>
      <c r="G144" s="44">
        <v>848</v>
      </c>
      <c r="H144" s="44">
        <v>1692</v>
      </c>
      <c r="I144" s="45" t="s">
        <v>2203</v>
      </c>
      <c r="J144" s="81" t="s">
        <v>33</v>
      </c>
      <c r="K144" s="4"/>
    </row>
    <row r="145" spans="1:11" s="56" customFormat="1" x14ac:dyDescent="0.2">
      <c r="A145" s="52">
        <f t="shared" si="2"/>
        <v>140</v>
      </c>
      <c r="B145" s="11" t="s">
        <v>1151</v>
      </c>
      <c r="C145" s="11" t="s">
        <v>15</v>
      </c>
      <c r="D145" s="11"/>
      <c r="E145" s="50">
        <v>2019.03</v>
      </c>
      <c r="F145" s="31" t="s">
        <v>606</v>
      </c>
      <c r="G145" s="13">
        <v>6647</v>
      </c>
      <c r="H145" s="13">
        <v>15159</v>
      </c>
      <c r="I145" s="45" t="s">
        <v>2601</v>
      </c>
      <c r="J145" s="33" t="s">
        <v>33</v>
      </c>
      <c r="K145" s="4"/>
    </row>
    <row r="146" spans="1:11" s="56" customFormat="1" x14ac:dyDescent="0.2">
      <c r="A146" s="52">
        <f t="shared" si="2"/>
        <v>141</v>
      </c>
      <c r="B146" s="11" t="s">
        <v>1152</v>
      </c>
      <c r="C146" s="11" t="s">
        <v>15</v>
      </c>
      <c r="D146" s="11"/>
      <c r="E146" s="50">
        <v>2019.03</v>
      </c>
      <c r="F146" s="31" t="s">
        <v>2609</v>
      </c>
      <c r="G146" s="13">
        <v>1635</v>
      </c>
      <c r="H146" s="13">
        <v>3301</v>
      </c>
      <c r="I146" s="45" t="s">
        <v>2601</v>
      </c>
      <c r="J146" s="33" t="s">
        <v>33</v>
      </c>
      <c r="K146" s="4" t="s">
        <v>2610</v>
      </c>
    </row>
    <row r="147" spans="1:11" s="56" customFormat="1" x14ac:dyDescent="0.2">
      <c r="A147" s="52">
        <f t="shared" si="2"/>
        <v>142</v>
      </c>
      <c r="B147" s="11" t="s">
        <v>599</v>
      </c>
      <c r="C147" s="11" t="s">
        <v>15</v>
      </c>
      <c r="D147" s="11"/>
      <c r="E147" s="50">
        <v>2019.03</v>
      </c>
      <c r="F147" s="31" t="s">
        <v>607</v>
      </c>
      <c r="G147" s="13">
        <v>9301</v>
      </c>
      <c r="H147" s="13">
        <v>13867</v>
      </c>
      <c r="I147" s="33" t="s">
        <v>40</v>
      </c>
      <c r="J147" s="33" t="s">
        <v>33</v>
      </c>
      <c r="K147" s="4"/>
    </row>
    <row r="148" spans="1:11" s="56" customFormat="1" x14ac:dyDescent="0.2">
      <c r="A148" s="52">
        <f t="shared" si="2"/>
        <v>143</v>
      </c>
      <c r="B148" s="11" t="s">
        <v>1155</v>
      </c>
      <c r="C148" s="11" t="s">
        <v>15</v>
      </c>
      <c r="D148" s="11"/>
      <c r="E148" s="50">
        <v>2019.04</v>
      </c>
      <c r="F148" s="31" t="s">
        <v>618</v>
      </c>
      <c r="G148" s="13">
        <v>4110</v>
      </c>
      <c r="H148" s="13">
        <v>9360</v>
      </c>
      <c r="I148" s="33" t="s">
        <v>41</v>
      </c>
      <c r="J148" s="33" t="s">
        <v>50</v>
      </c>
      <c r="K148" s="4"/>
    </row>
    <row r="149" spans="1:11" s="56" customFormat="1" x14ac:dyDescent="0.2">
      <c r="A149" s="52">
        <f t="shared" si="2"/>
        <v>144</v>
      </c>
      <c r="B149" s="11" t="s">
        <v>1156</v>
      </c>
      <c r="C149" s="11" t="s">
        <v>15</v>
      </c>
      <c r="D149" s="11"/>
      <c r="E149" s="50">
        <v>2019.04</v>
      </c>
      <c r="F149" s="31" t="s">
        <v>615</v>
      </c>
      <c r="G149" s="13">
        <v>11749</v>
      </c>
      <c r="H149" s="13">
        <v>24371</v>
      </c>
      <c r="I149" s="33" t="s">
        <v>41</v>
      </c>
      <c r="J149" s="33" t="s">
        <v>50</v>
      </c>
      <c r="K149" s="4"/>
    </row>
    <row r="150" spans="1:11" s="56" customFormat="1" x14ac:dyDescent="0.2">
      <c r="A150" s="52">
        <f t="shared" si="2"/>
        <v>145</v>
      </c>
      <c r="B150" s="11" t="s">
        <v>1157</v>
      </c>
      <c r="C150" s="11" t="s">
        <v>15</v>
      </c>
      <c r="D150" s="11"/>
      <c r="E150" s="50">
        <v>2019.05</v>
      </c>
      <c r="F150" s="31" t="s">
        <v>629</v>
      </c>
      <c r="G150" s="13">
        <v>4349</v>
      </c>
      <c r="H150" s="13">
        <v>11031</v>
      </c>
      <c r="I150" s="33" t="s">
        <v>41</v>
      </c>
      <c r="J150" s="33" t="s">
        <v>50</v>
      </c>
      <c r="K150" s="4"/>
    </row>
    <row r="151" spans="1:11" s="56" customFormat="1" x14ac:dyDescent="0.2">
      <c r="A151" s="52">
        <f t="shared" si="2"/>
        <v>146</v>
      </c>
      <c r="B151" s="11" t="s">
        <v>1158</v>
      </c>
      <c r="C151" s="11" t="s">
        <v>15</v>
      </c>
      <c r="D151" s="11"/>
      <c r="E151" s="50">
        <v>2019.08</v>
      </c>
      <c r="F151" s="31" t="s">
        <v>665</v>
      </c>
      <c r="G151" s="13">
        <v>1289</v>
      </c>
      <c r="H151" s="13">
        <v>2784</v>
      </c>
      <c r="I151" s="33" t="s">
        <v>611</v>
      </c>
      <c r="J151" s="33" t="s">
        <v>33</v>
      </c>
      <c r="K151" s="4" t="s">
        <v>2608</v>
      </c>
    </row>
    <row r="152" spans="1:11" s="56" customFormat="1" x14ac:dyDescent="0.2">
      <c r="A152" s="52">
        <f t="shared" si="2"/>
        <v>147</v>
      </c>
      <c r="B152" s="11" t="s">
        <v>1159</v>
      </c>
      <c r="C152" s="11" t="s">
        <v>15</v>
      </c>
      <c r="D152" s="7"/>
      <c r="E152" s="50">
        <v>2019.09</v>
      </c>
      <c r="F152" s="31" t="s">
        <v>669</v>
      </c>
      <c r="G152" s="13">
        <v>1277</v>
      </c>
      <c r="H152" s="13">
        <v>2419</v>
      </c>
      <c r="I152" s="33" t="s">
        <v>41</v>
      </c>
      <c r="J152" s="33" t="s">
        <v>50</v>
      </c>
      <c r="K152" s="4" t="s">
        <v>1160</v>
      </c>
    </row>
    <row r="153" spans="1:11" s="56" customFormat="1" x14ac:dyDescent="0.2">
      <c r="A153" s="52">
        <f t="shared" si="2"/>
        <v>148</v>
      </c>
      <c r="B153" s="11" t="s">
        <v>1161</v>
      </c>
      <c r="C153" s="11" t="s">
        <v>15</v>
      </c>
      <c r="D153" s="7"/>
      <c r="E153" s="50">
        <v>2019.09</v>
      </c>
      <c r="F153" s="31" t="s">
        <v>675</v>
      </c>
      <c r="G153" s="13">
        <v>410</v>
      </c>
      <c r="H153" s="13">
        <v>780</v>
      </c>
      <c r="I153" s="33" t="s">
        <v>41</v>
      </c>
      <c r="J153" s="33" t="s">
        <v>50</v>
      </c>
      <c r="K153" s="4" t="s">
        <v>2426</v>
      </c>
    </row>
    <row r="154" spans="1:11" s="56" customFormat="1" x14ac:dyDescent="0.2">
      <c r="A154" s="52">
        <f t="shared" si="2"/>
        <v>149</v>
      </c>
      <c r="B154" s="11" t="s">
        <v>2876</v>
      </c>
      <c r="C154" s="11" t="s">
        <v>15</v>
      </c>
      <c r="D154" s="7"/>
      <c r="E154" s="50">
        <v>2019.09</v>
      </c>
      <c r="F154" s="31" t="s">
        <v>677</v>
      </c>
      <c r="G154" s="13">
        <v>2212</v>
      </c>
      <c r="H154" s="13">
        <v>3718</v>
      </c>
      <c r="I154" s="45" t="s">
        <v>2203</v>
      </c>
      <c r="J154" s="33" t="s">
        <v>50</v>
      </c>
      <c r="K154" s="4" t="s">
        <v>2256</v>
      </c>
    </row>
    <row r="155" spans="1:11" s="56" customFormat="1" x14ac:dyDescent="0.2">
      <c r="A155" s="52">
        <f t="shared" si="2"/>
        <v>150</v>
      </c>
      <c r="B155" s="11" t="s">
        <v>1162</v>
      </c>
      <c r="C155" s="11" t="s">
        <v>15</v>
      </c>
      <c r="D155" s="7"/>
      <c r="E155" s="50" t="s">
        <v>926</v>
      </c>
      <c r="F155" s="31" t="s">
        <v>636</v>
      </c>
      <c r="G155" s="13">
        <v>4381</v>
      </c>
      <c r="H155" s="13">
        <v>8668</v>
      </c>
      <c r="I155" s="33" t="s">
        <v>41</v>
      </c>
      <c r="J155" s="33" t="s">
        <v>50</v>
      </c>
      <c r="K155" s="4" t="s">
        <v>2464</v>
      </c>
    </row>
    <row r="156" spans="1:11" s="56" customFormat="1" x14ac:dyDescent="0.2">
      <c r="A156" s="52">
        <f t="shared" si="2"/>
        <v>151</v>
      </c>
      <c r="B156" s="11" t="s">
        <v>1323</v>
      </c>
      <c r="C156" s="11" t="s">
        <v>15</v>
      </c>
      <c r="D156" s="11"/>
      <c r="E156" s="50" t="s">
        <v>2626</v>
      </c>
      <c r="F156" s="31" t="s">
        <v>683</v>
      </c>
      <c r="G156" s="13">
        <v>51</v>
      </c>
      <c r="H156" s="33" t="s">
        <v>2627</v>
      </c>
      <c r="I156" s="45" t="s">
        <v>2187</v>
      </c>
      <c r="J156" s="33" t="s">
        <v>610</v>
      </c>
      <c r="K156" s="4" t="s">
        <v>2277</v>
      </c>
    </row>
    <row r="157" spans="1:11" s="56" customFormat="1" x14ac:dyDescent="0.2">
      <c r="A157" s="52">
        <f t="shared" si="2"/>
        <v>152</v>
      </c>
      <c r="B157" s="11" t="s">
        <v>2630</v>
      </c>
      <c r="C157" s="11" t="s">
        <v>15</v>
      </c>
      <c r="D157" s="11"/>
      <c r="E157" s="50">
        <v>2019.11</v>
      </c>
      <c r="F157" s="31" t="s">
        <v>689</v>
      </c>
      <c r="G157" s="13">
        <v>1504</v>
      </c>
      <c r="H157" s="13">
        <v>2876</v>
      </c>
      <c r="I157" s="33" t="s">
        <v>41</v>
      </c>
      <c r="J157" s="33" t="s">
        <v>50</v>
      </c>
      <c r="K157" s="4" t="s">
        <v>2464</v>
      </c>
    </row>
    <row r="158" spans="1:11" s="56" customFormat="1" x14ac:dyDescent="0.2">
      <c r="A158" s="52">
        <f t="shared" si="2"/>
        <v>153</v>
      </c>
      <c r="B158" s="11" t="s">
        <v>1165</v>
      </c>
      <c r="C158" s="11" t="s">
        <v>15</v>
      </c>
      <c r="D158" s="11"/>
      <c r="E158" s="50">
        <v>2019.11</v>
      </c>
      <c r="F158" s="31" t="s">
        <v>690</v>
      </c>
      <c r="G158" s="13">
        <v>1158</v>
      </c>
      <c r="H158" s="13">
        <v>2011</v>
      </c>
      <c r="I158" s="33" t="s">
        <v>41</v>
      </c>
      <c r="J158" s="33" t="s">
        <v>50</v>
      </c>
      <c r="K158" s="4" t="s">
        <v>2426</v>
      </c>
    </row>
    <row r="159" spans="1:11" s="56" customFormat="1" x14ac:dyDescent="0.2">
      <c r="A159" s="52">
        <f t="shared" si="2"/>
        <v>154</v>
      </c>
      <c r="B159" s="11" t="s">
        <v>2631</v>
      </c>
      <c r="C159" s="11" t="s">
        <v>15</v>
      </c>
      <c r="D159" s="11"/>
      <c r="E159" s="50">
        <v>2019.11</v>
      </c>
      <c r="F159" s="31" t="s">
        <v>693</v>
      </c>
      <c r="G159" s="13">
        <v>385</v>
      </c>
      <c r="H159" s="13">
        <v>840</v>
      </c>
      <c r="I159" s="33" t="s">
        <v>2203</v>
      </c>
      <c r="J159" s="33" t="s">
        <v>694</v>
      </c>
      <c r="K159" s="4" t="s">
        <v>2256</v>
      </c>
    </row>
    <row r="160" spans="1:11" s="56" customFormat="1" x14ac:dyDescent="0.2">
      <c r="A160" s="52">
        <f t="shared" si="2"/>
        <v>155</v>
      </c>
      <c r="B160" s="11" t="s">
        <v>1166</v>
      </c>
      <c r="C160" s="11" t="s">
        <v>15</v>
      </c>
      <c r="D160" s="11"/>
      <c r="E160" s="50">
        <v>2019.11</v>
      </c>
      <c r="F160" s="31" t="s">
        <v>692</v>
      </c>
      <c r="G160" s="13">
        <v>895</v>
      </c>
      <c r="H160" s="13">
        <v>1990</v>
      </c>
      <c r="I160" s="33" t="s">
        <v>41</v>
      </c>
      <c r="J160" s="33" t="s">
        <v>50</v>
      </c>
      <c r="K160" s="4" t="s">
        <v>2464</v>
      </c>
    </row>
    <row r="161" spans="1:11" s="56" customFormat="1" x14ac:dyDescent="0.2">
      <c r="A161" s="52">
        <f t="shared" si="2"/>
        <v>156</v>
      </c>
      <c r="B161" s="11" t="s">
        <v>1167</v>
      </c>
      <c r="C161" s="11" t="s">
        <v>15</v>
      </c>
      <c r="D161" s="11"/>
      <c r="E161" s="50">
        <v>2019.11</v>
      </c>
      <c r="F161" s="31" t="s">
        <v>697</v>
      </c>
      <c r="G161" s="13">
        <v>412</v>
      </c>
      <c r="H161" s="13">
        <v>778</v>
      </c>
      <c r="I161" s="33" t="s">
        <v>41</v>
      </c>
      <c r="J161" s="33" t="s">
        <v>50</v>
      </c>
      <c r="K161" s="4" t="s">
        <v>2632</v>
      </c>
    </row>
    <row r="162" spans="1:11" s="56" customFormat="1" x14ac:dyDescent="0.2">
      <c r="A162" s="52">
        <f t="shared" si="2"/>
        <v>157</v>
      </c>
      <c r="B162" s="11" t="s">
        <v>1168</v>
      </c>
      <c r="C162" s="11" t="s">
        <v>15</v>
      </c>
      <c r="D162" s="7"/>
      <c r="E162" s="50">
        <v>2019.12</v>
      </c>
      <c r="F162" s="31" t="s">
        <v>701</v>
      </c>
      <c r="G162" s="13">
        <v>6254</v>
      </c>
      <c r="H162" s="13">
        <v>14808</v>
      </c>
      <c r="I162" s="33" t="s">
        <v>2203</v>
      </c>
      <c r="J162" s="33" t="s">
        <v>50</v>
      </c>
      <c r="K162" s="4"/>
    </row>
    <row r="163" spans="1:11" s="56" customFormat="1" x14ac:dyDescent="0.2">
      <c r="A163" s="52">
        <f t="shared" si="2"/>
        <v>158</v>
      </c>
      <c r="B163" s="11" t="s">
        <v>1169</v>
      </c>
      <c r="C163" s="11" t="s">
        <v>15</v>
      </c>
      <c r="D163" s="7"/>
      <c r="E163" s="50">
        <v>2019.12</v>
      </c>
      <c r="F163" s="31" t="s">
        <v>705</v>
      </c>
      <c r="G163" s="13">
        <v>1384</v>
      </c>
      <c r="H163" s="13">
        <v>3391</v>
      </c>
      <c r="I163" s="33" t="s">
        <v>41</v>
      </c>
      <c r="J163" s="33" t="s">
        <v>50</v>
      </c>
      <c r="K163" s="4" t="s">
        <v>2636</v>
      </c>
    </row>
    <row r="164" spans="1:11" s="56" customFormat="1" x14ac:dyDescent="0.2">
      <c r="A164" s="52">
        <f t="shared" si="2"/>
        <v>159</v>
      </c>
      <c r="B164" s="11" t="s">
        <v>2637</v>
      </c>
      <c r="C164" s="11" t="s">
        <v>15</v>
      </c>
      <c r="D164" s="7"/>
      <c r="E164" s="50">
        <v>2019.12</v>
      </c>
      <c r="F164" s="31" t="s">
        <v>700</v>
      </c>
      <c r="G164" s="13">
        <v>527</v>
      </c>
      <c r="H164" s="13">
        <v>1202</v>
      </c>
      <c r="I164" s="33" t="s">
        <v>41</v>
      </c>
      <c r="J164" s="33" t="s">
        <v>50</v>
      </c>
      <c r="K164" s="4" t="s">
        <v>2426</v>
      </c>
    </row>
    <row r="165" spans="1:11" s="56" customFormat="1" x14ac:dyDescent="0.2">
      <c r="A165" s="52">
        <f t="shared" si="2"/>
        <v>160</v>
      </c>
      <c r="B165" s="11" t="s">
        <v>2638</v>
      </c>
      <c r="C165" s="11" t="s">
        <v>15</v>
      </c>
      <c r="D165" s="7"/>
      <c r="E165" s="50">
        <v>2019.12</v>
      </c>
      <c r="F165" s="31" t="s">
        <v>703</v>
      </c>
      <c r="G165" s="13">
        <v>546</v>
      </c>
      <c r="H165" s="13">
        <v>1405</v>
      </c>
      <c r="I165" s="33" t="s">
        <v>41</v>
      </c>
      <c r="J165" s="33" t="s">
        <v>50</v>
      </c>
      <c r="K165" s="4"/>
    </row>
    <row r="166" spans="1:11" s="56" customFormat="1" x14ac:dyDescent="0.2">
      <c r="A166" s="52">
        <f t="shared" si="2"/>
        <v>161</v>
      </c>
      <c r="B166" s="11" t="s">
        <v>1170</v>
      </c>
      <c r="C166" s="11" t="s">
        <v>15</v>
      </c>
      <c r="D166" s="7"/>
      <c r="E166" s="50">
        <v>2019.12</v>
      </c>
      <c r="F166" s="31" t="s">
        <v>704</v>
      </c>
      <c r="G166" s="13">
        <v>3019</v>
      </c>
      <c r="H166" s="13">
        <v>5841</v>
      </c>
      <c r="I166" s="33" t="s">
        <v>41</v>
      </c>
      <c r="J166" s="33" t="s">
        <v>50</v>
      </c>
      <c r="K166" s="4"/>
    </row>
    <row r="167" spans="1:11" s="56" customFormat="1" x14ac:dyDescent="0.2">
      <c r="A167" s="52">
        <f t="shared" si="2"/>
        <v>162</v>
      </c>
      <c r="B167" s="11" t="s">
        <v>1172</v>
      </c>
      <c r="C167" s="11" t="s">
        <v>15</v>
      </c>
      <c r="D167" s="30"/>
      <c r="E167" s="50">
        <v>2020.03</v>
      </c>
      <c r="F167" s="31" t="s">
        <v>633</v>
      </c>
      <c r="G167" s="13">
        <v>809</v>
      </c>
      <c r="H167" s="13">
        <v>1655</v>
      </c>
      <c r="I167" s="33" t="s">
        <v>2193</v>
      </c>
      <c r="J167" s="33" t="s">
        <v>50</v>
      </c>
      <c r="K167" s="4" t="s">
        <v>2256</v>
      </c>
    </row>
    <row r="168" spans="1:11" s="56" customFormat="1" x14ac:dyDescent="0.2">
      <c r="A168" s="52">
        <f t="shared" si="2"/>
        <v>163</v>
      </c>
      <c r="B168" s="11" t="s">
        <v>725</v>
      </c>
      <c r="C168" s="30" t="s">
        <v>15</v>
      </c>
      <c r="D168" s="30"/>
      <c r="E168" s="50">
        <v>2020.04</v>
      </c>
      <c r="F168" s="31" t="s">
        <v>726</v>
      </c>
      <c r="G168" s="13">
        <v>1281</v>
      </c>
      <c r="H168" s="13">
        <v>2668</v>
      </c>
      <c r="I168" s="33" t="s">
        <v>41</v>
      </c>
      <c r="J168" s="33" t="s">
        <v>50</v>
      </c>
      <c r="K168" s="4" t="s">
        <v>2426</v>
      </c>
    </row>
    <row r="169" spans="1:11" s="56" customFormat="1" x14ac:dyDescent="0.2">
      <c r="A169" s="52">
        <f t="shared" si="2"/>
        <v>164</v>
      </c>
      <c r="B169" s="11" t="s">
        <v>729</v>
      </c>
      <c r="C169" s="30" t="s">
        <v>69</v>
      </c>
      <c r="D169" s="30"/>
      <c r="E169" s="50">
        <v>2020.04</v>
      </c>
      <c r="F169" s="31" t="s">
        <v>727</v>
      </c>
      <c r="G169" s="13">
        <v>1231</v>
      </c>
      <c r="H169" s="13">
        <v>2420</v>
      </c>
      <c r="I169" s="33" t="s">
        <v>41</v>
      </c>
      <c r="J169" s="33" t="s">
        <v>50</v>
      </c>
      <c r="K169" s="4" t="s">
        <v>2464</v>
      </c>
    </row>
    <row r="170" spans="1:11" s="56" customFormat="1" x14ac:dyDescent="0.2">
      <c r="A170" s="52">
        <f t="shared" si="2"/>
        <v>165</v>
      </c>
      <c r="B170" s="11" t="s">
        <v>1167</v>
      </c>
      <c r="C170" s="30" t="s">
        <v>69</v>
      </c>
      <c r="D170" s="30"/>
      <c r="E170" s="50">
        <v>2020.04</v>
      </c>
      <c r="F170" s="31" t="s">
        <v>697</v>
      </c>
      <c r="G170" s="13">
        <v>224</v>
      </c>
      <c r="H170" s="13">
        <v>224</v>
      </c>
      <c r="I170" s="33" t="s">
        <v>41</v>
      </c>
      <c r="J170" s="33" t="s">
        <v>50</v>
      </c>
      <c r="K170" s="4"/>
    </row>
    <row r="171" spans="1:11" s="56" customFormat="1" x14ac:dyDescent="0.2">
      <c r="A171" s="52">
        <f t="shared" si="2"/>
        <v>166</v>
      </c>
      <c r="B171" s="11" t="s">
        <v>1173</v>
      </c>
      <c r="C171" s="30" t="s">
        <v>69</v>
      </c>
      <c r="D171" s="7"/>
      <c r="E171" s="50">
        <v>2020.05</v>
      </c>
      <c r="F171" s="31" t="s">
        <v>2646</v>
      </c>
      <c r="G171" s="13">
        <v>4884</v>
      </c>
      <c r="H171" s="13">
        <v>10003</v>
      </c>
      <c r="I171" s="33" t="s">
        <v>41</v>
      </c>
      <c r="J171" s="33" t="s">
        <v>50</v>
      </c>
      <c r="K171" s="4" t="s">
        <v>2647</v>
      </c>
    </row>
    <row r="172" spans="1:11" s="56" customFormat="1" x14ac:dyDescent="0.2">
      <c r="A172" s="52">
        <f t="shared" si="2"/>
        <v>167</v>
      </c>
      <c r="B172" s="7" t="s">
        <v>1174</v>
      </c>
      <c r="C172" s="7" t="s">
        <v>69</v>
      </c>
      <c r="D172" s="7"/>
      <c r="E172" s="49">
        <v>2020.06</v>
      </c>
      <c r="F172" s="8" t="s">
        <v>748</v>
      </c>
      <c r="G172" s="9">
        <v>3076</v>
      </c>
      <c r="H172" s="9">
        <v>8183</v>
      </c>
      <c r="I172" s="10" t="s">
        <v>41</v>
      </c>
      <c r="J172" s="41" t="s">
        <v>50</v>
      </c>
      <c r="K172" s="4" t="s">
        <v>2464</v>
      </c>
    </row>
    <row r="173" spans="1:11" s="56" customFormat="1" x14ac:dyDescent="0.2">
      <c r="A173" s="52">
        <f t="shared" si="2"/>
        <v>168</v>
      </c>
      <c r="B173" s="7" t="s">
        <v>1175</v>
      </c>
      <c r="C173" s="7" t="s">
        <v>69</v>
      </c>
      <c r="D173" s="7"/>
      <c r="E173" s="49">
        <v>2020.07</v>
      </c>
      <c r="F173" s="8" t="s">
        <v>759</v>
      </c>
      <c r="G173" s="9">
        <v>602</v>
      </c>
      <c r="H173" s="9">
        <v>1337</v>
      </c>
      <c r="I173" s="10" t="s">
        <v>41</v>
      </c>
      <c r="J173" s="41" t="s">
        <v>50</v>
      </c>
      <c r="K173" s="4" t="s">
        <v>2616</v>
      </c>
    </row>
    <row r="174" spans="1:11" s="56" customFormat="1" x14ac:dyDescent="0.2">
      <c r="A174" s="52">
        <f t="shared" si="2"/>
        <v>169</v>
      </c>
      <c r="B174" s="7" t="s">
        <v>784</v>
      </c>
      <c r="C174" s="7" t="s">
        <v>69</v>
      </c>
      <c r="D174" s="7"/>
      <c r="E174" s="49">
        <v>2020.09</v>
      </c>
      <c r="F174" s="8" t="s">
        <v>145</v>
      </c>
      <c r="G174" s="9">
        <v>2286</v>
      </c>
      <c r="H174" s="9">
        <v>4477</v>
      </c>
      <c r="I174" s="10" t="s">
        <v>29</v>
      </c>
      <c r="J174" s="41" t="s">
        <v>50</v>
      </c>
      <c r="K174" s="4" t="s">
        <v>781</v>
      </c>
    </row>
    <row r="175" spans="1:11" s="56" customFormat="1" x14ac:dyDescent="0.2">
      <c r="A175" s="52">
        <f t="shared" si="2"/>
        <v>170</v>
      </c>
      <c r="B175" s="7" t="s">
        <v>810</v>
      </c>
      <c r="C175" s="7" t="s">
        <v>69</v>
      </c>
      <c r="D175" s="7"/>
      <c r="E175" s="49" t="s">
        <v>799</v>
      </c>
      <c r="F175" s="8" t="s">
        <v>647</v>
      </c>
      <c r="G175" s="9">
        <v>761</v>
      </c>
      <c r="H175" s="9">
        <v>1775</v>
      </c>
      <c r="I175" s="33" t="s">
        <v>709</v>
      </c>
      <c r="J175" s="41" t="s">
        <v>50</v>
      </c>
      <c r="K175" s="4"/>
    </row>
    <row r="176" spans="1:11" s="56" customFormat="1" x14ac:dyDescent="0.2">
      <c r="A176" s="52">
        <f t="shared" si="2"/>
        <v>171</v>
      </c>
      <c r="B176" s="7" t="s">
        <v>1176</v>
      </c>
      <c r="C176" s="7" t="s">
        <v>69</v>
      </c>
      <c r="D176" s="7"/>
      <c r="E176" s="49" t="s">
        <v>799</v>
      </c>
      <c r="F176" s="8" t="s">
        <v>811</v>
      </c>
      <c r="G176" s="9">
        <v>639</v>
      </c>
      <c r="H176" s="9">
        <v>1407</v>
      </c>
      <c r="I176" s="10" t="s">
        <v>41</v>
      </c>
      <c r="J176" s="41" t="s">
        <v>50</v>
      </c>
      <c r="K176" s="4" t="s">
        <v>781</v>
      </c>
    </row>
    <row r="177" spans="1:11" s="56" customFormat="1" x14ac:dyDescent="0.2">
      <c r="A177" s="52">
        <f t="shared" si="2"/>
        <v>172</v>
      </c>
      <c r="B177" s="7" t="s">
        <v>1177</v>
      </c>
      <c r="C177" s="7" t="s">
        <v>15</v>
      </c>
      <c r="D177" s="7"/>
      <c r="E177" s="49">
        <v>2020.11</v>
      </c>
      <c r="F177" s="8" t="s">
        <v>765</v>
      </c>
      <c r="G177" s="9">
        <v>5750</v>
      </c>
      <c r="H177" s="9">
        <v>15385</v>
      </c>
      <c r="I177" s="10" t="s">
        <v>709</v>
      </c>
      <c r="J177" s="41" t="s">
        <v>50</v>
      </c>
      <c r="K177" s="4"/>
    </row>
    <row r="178" spans="1:11" s="56" customFormat="1" x14ac:dyDescent="0.2">
      <c r="A178" s="52">
        <f t="shared" si="2"/>
        <v>173</v>
      </c>
      <c r="B178" s="7" t="s">
        <v>2653</v>
      </c>
      <c r="C178" s="7" t="s">
        <v>69</v>
      </c>
      <c r="D178" s="7"/>
      <c r="E178" s="49">
        <v>2020.11</v>
      </c>
      <c r="F178" s="8" t="s">
        <v>1178</v>
      </c>
      <c r="G178" s="9">
        <v>862</v>
      </c>
      <c r="H178" s="9">
        <v>1955</v>
      </c>
      <c r="I178" s="10" t="s">
        <v>41</v>
      </c>
      <c r="J178" s="41" t="s">
        <v>50</v>
      </c>
      <c r="K178" s="4" t="s">
        <v>781</v>
      </c>
    </row>
    <row r="179" spans="1:11" s="56" customFormat="1" x14ac:dyDescent="0.2">
      <c r="A179" s="52">
        <f t="shared" si="2"/>
        <v>174</v>
      </c>
      <c r="B179" s="7" t="s">
        <v>2046</v>
      </c>
      <c r="C179" s="7" t="s">
        <v>69</v>
      </c>
      <c r="D179" s="7"/>
      <c r="E179" s="49">
        <v>2020.12</v>
      </c>
      <c r="F179" s="8" t="s">
        <v>2047</v>
      </c>
      <c r="G179" s="9">
        <v>3571</v>
      </c>
      <c r="H179" s="9">
        <v>6909</v>
      </c>
      <c r="I179" s="10" t="s">
        <v>51</v>
      </c>
      <c r="J179" s="41" t="s">
        <v>50</v>
      </c>
      <c r="K179" s="4" t="s">
        <v>2048</v>
      </c>
    </row>
    <row r="180" spans="1:11" s="56" customFormat="1" x14ac:dyDescent="0.2">
      <c r="A180" s="52">
        <f t="shared" si="2"/>
        <v>175</v>
      </c>
      <c r="B180" s="7" t="s">
        <v>2061</v>
      </c>
      <c r="C180" s="7" t="s">
        <v>69</v>
      </c>
      <c r="D180" s="7"/>
      <c r="E180" s="7" t="s">
        <v>2057</v>
      </c>
      <c r="F180" s="8" t="s">
        <v>2062</v>
      </c>
      <c r="G180" s="9">
        <v>1364</v>
      </c>
      <c r="H180" s="9">
        <v>2966</v>
      </c>
      <c r="I180" s="10" t="s">
        <v>51</v>
      </c>
      <c r="J180" s="41" t="s">
        <v>50</v>
      </c>
      <c r="K180" s="4" t="s">
        <v>781</v>
      </c>
    </row>
    <row r="181" spans="1:11" s="56" customFormat="1" x14ac:dyDescent="0.2">
      <c r="A181" s="52">
        <f t="shared" si="2"/>
        <v>176</v>
      </c>
      <c r="B181" s="7" t="s">
        <v>2063</v>
      </c>
      <c r="C181" s="7" t="s">
        <v>69</v>
      </c>
      <c r="D181" s="7"/>
      <c r="E181" s="7" t="s">
        <v>2057</v>
      </c>
      <c r="F181" s="8" t="s">
        <v>579</v>
      </c>
      <c r="G181" s="9">
        <v>549</v>
      </c>
      <c r="H181" s="9">
        <v>1242</v>
      </c>
      <c r="I181" s="10" t="s">
        <v>41</v>
      </c>
      <c r="J181" s="41" t="s">
        <v>50</v>
      </c>
      <c r="K181" s="4" t="s">
        <v>781</v>
      </c>
    </row>
    <row r="182" spans="1:11" s="56" customFormat="1" x14ac:dyDescent="0.2">
      <c r="A182" s="52">
        <f t="shared" si="2"/>
        <v>177</v>
      </c>
      <c r="B182" s="7" t="s">
        <v>2074</v>
      </c>
      <c r="C182" s="7" t="s">
        <v>15</v>
      </c>
      <c r="D182" s="7"/>
      <c r="E182" s="7" t="s">
        <v>2068</v>
      </c>
      <c r="F182" s="8" t="s">
        <v>2075</v>
      </c>
      <c r="G182" s="9">
        <v>2172</v>
      </c>
      <c r="H182" s="9">
        <v>5783</v>
      </c>
      <c r="I182" s="10" t="s">
        <v>41</v>
      </c>
      <c r="J182" s="41" t="s">
        <v>50</v>
      </c>
      <c r="K182" s="4"/>
    </row>
    <row r="183" spans="1:11" s="56" customFormat="1" x14ac:dyDescent="0.2">
      <c r="A183" s="52">
        <f t="shared" si="2"/>
        <v>178</v>
      </c>
      <c r="B183" s="7" t="s">
        <v>2076</v>
      </c>
      <c r="C183" s="7" t="s">
        <v>15</v>
      </c>
      <c r="D183" s="7"/>
      <c r="E183" s="7" t="s">
        <v>2068</v>
      </c>
      <c r="F183" s="8" t="s">
        <v>569</v>
      </c>
      <c r="G183" s="9">
        <v>5829</v>
      </c>
      <c r="H183" s="9">
        <v>12140</v>
      </c>
      <c r="I183" s="10" t="s">
        <v>51</v>
      </c>
      <c r="J183" s="41" t="s">
        <v>50</v>
      </c>
      <c r="K183" s="4"/>
    </row>
    <row r="184" spans="1:11" s="56" customFormat="1" x14ac:dyDescent="0.2">
      <c r="A184" s="52">
        <f t="shared" si="2"/>
        <v>179</v>
      </c>
      <c r="B184" s="7" t="s">
        <v>2664</v>
      </c>
      <c r="C184" s="7" t="s">
        <v>15</v>
      </c>
      <c r="D184" s="7"/>
      <c r="E184" s="7" t="s">
        <v>2079</v>
      </c>
      <c r="F184" s="8" t="s">
        <v>2082</v>
      </c>
      <c r="G184" s="9">
        <v>3815</v>
      </c>
      <c r="H184" s="9">
        <v>8503</v>
      </c>
      <c r="I184" s="10" t="s">
        <v>709</v>
      </c>
      <c r="J184" s="41" t="s">
        <v>50</v>
      </c>
      <c r="K184" s="4"/>
    </row>
    <row r="185" spans="1:11" x14ac:dyDescent="0.2">
      <c r="A185" s="52">
        <f t="shared" si="2"/>
        <v>180</v>
      </c>
      <c r="B185" s="7" t="s">
        <v>2716</v>
      </c>
      <c r="C185" s="7" t="s">
        <v>15</v>
      </c>
      <c r="E185" s="7" t="s">
        <v>2717</v>
      </c>
      <c r="F185" s="8" t="s">
        <v>2718</v>
      </c>
      <c r="G185" s="9">
        <v>11803</v>
      </c>
      <c r="H185" s="9">
        <v>24708</v>
      </c>
      <c r="I185" s="10" t="s">
        <v>51</v>
      </c>
      <c r="J185" s="41" t="s">
        <v>50</v>
      </c>
      <c r="K185" s="4" t="s">
        <v>781</v>
      </c>
    </row>
    <row r="186" spans="1:11" x14ac:dyDescent="0.2">
      <c r="A186" s="52">
        <f t="shared" si="2"/>
        <v>181</v>
      </c>
      <c r="B186" s="7" t="s">
        <v>2719</v>
      </c>
      <c r="C186" s="7" t="s">
        <v>15</v>
      </c>
      <c r="E186" s="7" t="s">
        <v>2717</v>
      </c>
      <c r="F186" s="8" t="s">
        <v>2720</v>
      </c>
      <c r="G186" s="9">
        <v>6456</v>
      </c>
      <c r="H186" s="9">
        <v>12667</v>
      </c>
      <c r="I186" s="10" t="s">
        <v>709</v>
      </c>
      <c r="J186" s="41" t="s">
        <v>50</v>
      </c>
      <c r="K186" s="4" t="s">
        <v>781</v>
      </c>
    </row>
    <row r="187" spans="1:11" x14ac:dyDescent="0.2">
      <c r="A187" s="52">
        <f t="shared" si="2"/>
        <v>182</v>
      </c>
      <c r="B187" s="7" t="s">
        <v>2721</v>
      </c>
      <c r="C187" s="7" t="s">
        <v>15</v>
      </c>
      <c r="E187" s="7" t="s">
        <v>2717</v>
      </c>
      <c r="F187" s="8" t="s">
        <v>2722</v>
      </c>
      <c r="G187" s="9">
        <v>653</v>
      </c>
      <c r="H187" s="9">
        <v>1357</v>
      </c>
      <c r="I187" s="10" t="s">
        <v>41</v>
      </c>
      <c r="J187" s="41" t="s">
        <v>50</v>
      </c>
      <c r="K187" s="4" t="s">
        <v>781</v>
      </c>
    </row>
    <row r="188" spans="1:11" x14ac:dyDescent="0.2">
      <c r="A188" s="52">
        <f t="shared" si="2"/>
        <v>183</v>
      </c>
      <c r="B188" s="7" t="s">
        <v>2723</v>
      </c>
      <c r="C188" s="7" t="s">
        <v>15</v>
      </c>
      <c r="E188" s="7" t="s">
        <v>2717</v>
      </c>
      <c r="F188" s="8" t="s">
        <v>411</v>
      </c>
      <c r="G188" s="9">
        <v>4274</v>
      </c>
      <c r="H188" s="9">
        <v>9764</v>
      </c>
      <c r="I188" s="10" t="s">
        <v>709</v>
      </c>
      <c r="J188" s="41" t="s">
        <v>50</v>
      </c>
      <c r="K188" s="4"/>
    </row>
    <row r="189" spans="1:11" x14ac:dyDescent="0.2">
      <c r="A189" s="52">
        <f t="shared" si="2"/>
        <v>184</v>
      </c>
      <c r="B189" s="7" t="s">
        <v>2759</v>
      </c>
      <c r="C189" s="7" t="s">
        <v>15</v>
      </c>
      <c r="E189" s="7" t="s">
        <v>2745</v>
      </c>
      <c r="F189" s="8" t="s">
        <v>2760</v>
      </c>
      <c r="G189" s="9">
        <v>140</v>
      </c>
      <c r="H189" s="9">
        <v>384</v>
      </c>
      <c r="I189" s="10" t="s">
        <v>571</v>
      </c>
      <c r="J189" s="41" t="s">
        <v>571</v>
      </c>
      <c r="K189" s="4"/>
    </row>
    <row r="190" spans="1:11" x14ac:dyDescent="0.2">
      <c r="A190" s="52">
        <f t="shared" si="2"/>
        <v>185</v>
      </c>
      <c r="B190" s="7" t="s">
        <v>2768</v>
      </c>
      <c r="C190" s="7" t="s">
        <v>69</v>
      </c>
      <c r="E190" s="7" t="s">
        <v>2769</v>
      </c>
      <c r="F190" s="8" t="s">
        <v>2727</v>
      </c>
      <c r="G190" s="9">
        <v>1678</v>
      </c>
      <c r="H190" s="9">
        <v>3189</v>
      </c>
      <c r="I190" s="10" t="s">
        <v>41</v>
      </c>
      <c r="J190" s="41" t="s">
        <v>50</v>
      </c>
      <c r="K190" s="4" t="s">
        <v>781</v>
      </c>
    </row>
    <row r="191" spans="1:11" x14ac:dyDescent="0.2">
      <c r="A191" s="52">
        <f t="shared" si="2"/>
        <v>186</v>
      </c>
      <c r="B191" s="7" t="s">
        <v>2770</v>
      </c>
      <c r="C191" s="7" t="s">
        <v>69</v>
      </c>
      <c r="E191" s="7" t="s">
        <v>2769</v>
      </c>
      <c r="F191" s="8" t="s">
        <v>462</v>
      </c>
      <c r="G191" s="9">
        <v>1921</v>
      </c>
      <c r="H191" s="9">
        <v>3639</v>
      </c>
      <c r="I191" s="10" t="s">
        <v>41</v>
      </c>
      <c r="J191" s="41" t="s">
        <v>50</v>
      </c>
      <c r="K191" s="4"/>
    </row>
    <row r="192" spans="1:11" x14ac:dyDescent="0.2">
      <c r="A192" s="52">
        <f t="shared" si="2"/>
        <v>187</v>
      </c>
      <c r="B192" s="7" t="s">
        <v>2793</v>
      </c>
      <c r="C192" s="7" t="s">
        <v>69</v>
      </c>
      <c r="E192" s="7" t="s">
        <v>2794</v>
      </c>
      <c r="F192" s="8" t="s">
        <v>2082</v>
      </c>
      <c r="G192" s="9">
        <v>1983</v>
      </c>
      <c r="H192" s="9">
        <v>5030</v>
      </c>
      <c r="I192" s="10" t="s">
        <v>51</v>
      </c>
      <c r="J192" s="41" t="s">
        <v>50</v>
      </c>
      <c r="K192" s="4" t="s">
        <v>780</v>
      </c>
    </row>
    <row r="193" spans="1:11" x14ac:dyDescent="0.2">
      <c r="A193" s="52">
        <f t="shared" si="2"/>
        <v>188</v>
      </c>
      <c r="B193" s="7" t="s">
        <v>2823</v>
      </c>
      <c r="C193" s="7" t="s">
        <v>69</v>
      </c>
      <c r="E193" s="7" t="s">
        <v>2824</v>
      </c>
      <c r="F193" s="8" t="s">
        <v>2825</v>
      </c>
      <c r="G193" s="9">
        <v>3790</v>
      </c>
      <c r="H193" s="9">
        <v>8051</v>
      </c>
      <c r="I193" s="10" t="s">
        <v>41</v>
      </c>
      <c r="J193" s="41" t="s">
        <v>50</v>
      </c>
      <c r="K193" s="4" t="s">
        <v>781</v>
      </c>
    </row>
    <row r="194" spans="1:11" x14ac:dyDescent="0.2">
      <c r="A194" s="52">
        <f t="shared" si="2"/>
        <v>189</v>
      </c>
      <c r="B194" s="7" t="s">
        <v>2826</v>
      </c>
      <c r="C194" s="7" t="s">
        <v>15</v>
      </c>
      <c r="E194" s="7" t="s">
        <v>2824</v>
      </c>
      <c r="F194" s="8" t="s">
        <v>2827</v>
      </c>
      <c r="G194" s="9">
        <v>1941</v>
      </c>
      <c r="H194" s="9">
        <v>4539</v>
      </c>
      <c r="I194" s="10" t="s">
        <v>2812</v>
      </c>
      <c r="J194" s="41" t="s">
        <v>50</v>
      </c>
      <c r="K194" s="4"/>
    </row>
    <row r="195" spans="1:11" x14ac:dyDescent="0.2">
      <c r="A195" s="52">
        <f t="shared" ref="A195:A216" si="3">ROW()-5</f>
        <v>190</v>
      </c>
      <c r="B195" s="7" t="s">
        <v>2828</v>
      </c>
      <c r="C195" s="7" t="s">
        <v>15</v>
      </c>
      <c r="E195" s="7" t="s">
        <v>2824</v>
      </c>
      <c r="F195" s="8" t="s">
        <v>503</v>
      </c>
      <c r="G195" s="9">
        <v>1496</v>
      </c>
      <c r="H195" s="9">
        <v>3103</v>
      </c>
      <c r="I195" s="10" t="s">
        <v>41</v>
      </c>
      <c r="J195" s="41" t="s">
        <v>50</v>
      </c>
      <c r="K195" s="4"/>
    </row>
    <row r="196" spans="1:11" x14ac:dyDescent="0.2">
      <c r="A196" s="52">
        <f t="shared" si="3"/>
        <v>191</v>
      </c>
      <c r="B196" s="7" t="s">
        <v>2866</v>
      </c>
      <c r="C196" s="7" t="s">
        <v>15</v>
      </c>
      <c r="E196" s="7" t="s">
        <v>2858</v>
      </c>
      <c r="F196" s="8" t="s">
        <v>787</v>
      </c>
      <c r="G196" s="9">
        <v>1710</v>
      </c>
      <c r="H196" s="9">
        <v>3439</v>
      </c>
      <c r="I196" s="10" t="s">
        <v>709</v>
      </c>
      <c r="J196" s="41" t="s">
        <v>50</v>
      </c>
      <c r="K196" s="4" t="s">
        <v>781</v>
      </c>
    </row>
    <row r="197" spans="1:11" x14ac:dyDescent="0.2">
      <c r="A197" s="52">
        <f t="shared" si="3"/>
        <v>192</v>
      </c>
      <c r="B197" s="7" t="s">
        <v>2867</v>
      </c>
      <c r="C197" s="7" t="s">
        <v>15</v>
      </c>
      <c r="E197" s="7" t="s">
        <v>2858</v>
      </c>
      <c r="F197" s="8" t="s">
        <v>2868</v>
      </c>
      <c r="G197" s="9">
        <v>2435</v>
      </c>
      <c r="H197" s="9">
        <v>5029.7</v>
      </c>
      <c r="I197" s="10" t="s">
        <v>2</v>
      </c>
      <c r="J197" s="41" t="s">
        <v>50</v>
      </c>
      <c r="K197" s="4"/>
    </row>
    <row r="198" spans="1:11" x14ac:dyDescent="0.2">
      <c r="A198" s="52">
        <f t="shared" si="3"/>
        <v>193</v>
      </c>
      <c r="B198" s="7" t="s">
        <v>2877</v>
      </c>
      <c r="C198" s="7" t="s">
        <v>15</v>
      </c>
      <c r="E198" s="7" t="s">
        <v>2878</v>
      </c>
      <c r="F198" s="8" t="s">
        <v>2879</v>
      </c>
      <c r="G198" s="9">
        <v>3701</v>
      </c>
      <c r="H198" s="9">
        <v>7822</v>
      </c>
      <c r="I198" s="10" t="s">
        <v>709</v>
      </c>
      <c r="J198" s="41" t="s">
        <v>50</v>
      </c>
      <c r="K198" s="4" t="s">
        <v>780</v>
      </c>
    </row>
    <row r="199" spans="1:11" x14ac:dyDescent="0.2">
      <c r="A199" s="52">
        <f t="shared" si="3"/>
        <v>194</v>
      </c>
      <c r="B199" s="7" t="s">
        <v>2901</v>
      </c>
      <c r="C199" s="7" t="s">
        <v>15</v>
      </c>
      <c r="E199" s="7" t="s">
        <v>2896</v>
      </c>
      <c r="F199" s="8" t="s">
        <v>2902</v>
      </c>
      <c r="G199" s="9">
        <v>2724</v>
      </c>
      <c r="H199" s="9">
        <v>5702</v>
      </c>
      <c r="I199" s="10" t="s">
        <v>41</v>
      </c>
      <c r="J199" s="41" t="s">
        <v>50</v>
      </c>
      <c r="K199" s="4"/>
    </row>
    <row r="200" spans="1:11" x14ac:dyDescent="0.2">
      <c r="A200" s="52">
        <f t="shared" si="3"/>
        <v>195</v>
      </c>
      <c r="B200" s="7" t="s">
        <v>2903</v>
      </c>
      <c r="C200" s="7" t="s">
        <v>15</v>
      </c>
      <c r="E200" s="7" t="s">
        <v>2896</v>
      </c>
      <c r="F200" s="8" t="s">
        <v>677</v>
      </c>
      <c r="G200" s="9">
        <v>3327</v>
      </c>
      <c r="H200" s="9">
        <v>9757</v>
      </c>
      <c r="I200" s="10" t="s">
        <v>709</v>
      </c>
      <c r="J200" s="41" t="s">
        <v>50</v>
      </c>
      <c r="K200" s="4" t="s">
        <v>781</v>
      </c>
    </row>
    <row r="201" spans="1:11" x14ac:dyDescent="0.2">
      <c r="A201" s="52">
        <f t="shared" si="3"/>
        <v>196</v>
      </c>
      <c r="B201" s="7" t="s">
        <v>2913</v>
      </c>
      <c r="C201" s="7" t="s">
        <v>15</v>
      </c>
      <c r="E201" s="7" t="s">
        <v>2908</v>
      </c>
      <c r="F201" s="8" t="s">
        <v>2914</v>
      </c>
      <c r="G201" s="9">
        <v>1652</v>
      </c>
      <c r="H201" s="9">
        <v>4067.46</v>
      </c>
      <c r="I201" s="10" t="s">
        <v>2915</v>
      </c>
      <c r="J201" s="41" t="s">
        <v>50</v>
      </c>
      <c r="K201" s="4"/>
    </row>
    <row r="202" spans="1:11" x14ac:dyDescent="0.2">
      <c r="A202" s="52">
        <f t="shared" si="3"/>
        <v>197</v>
      </c>
      <c r="B202" s="7" t="s">
        <v>2916</v>
      </c>
      <c r="C202" s="7" t="s">
        <v>69</v>
      </c>
      <c r="E202" s="7" t="s">
        <v>2908</v>
      </c>
      <c r="F202" s="8" t="s">
        <v>2917</v>
      </c>
      <c r="G202" s="9">
        <v>1630</v>
      </c>
      <c r="H202" s="9">
        <v>3423</v>
      </c>
      <c r="I202" s="10" t="s">
        <v>51</v>
      </c>
      <c r="J202" s="41" t="s">
        <v>50</v>
      </c>
      <c r="K202" s="4"/>
    </row>
    <row r="203" spans="1:11" x14ac:dyDescent="0.2">
      <c r="A203" s="52">
        <f t="shared" si="3"/>
        <v>198</v>
      </c>
      <c r="B203" s="7" t="s">
        <v>2918</v>
      </c>
      <c r="C203" s="7" t="s">
        <v>15</v>
      </c>
      <c r="E203" s="7" t="s">
        <v>2908</v>
      </c>
      <c r="F203" s="8" t="s">
        <v>2919</v>
      </c>
      <c r="G203" s="9">
        <v>628</v>
      </c>
      <c r="H203" s="9">
        <v>1458</v>
      </c>
      <c r="I203" s="10" t="s">
        <v>41</v>
      </c>
      <c r="J203" s="41" t="s">
        <v>50</v>
      </c>
      <c r="K203" s="4" t="s">
        <v>781</v>
      </c>
    </row>
    <row r="204" spans="1:11" x14ac:dyDescent="0.2">
      <c r="A204" s="52">
        <f t="shared" si="3"/>
        <v>199</v>
      </c>
      <c r="B204" s="7" t="s">
        <v>2931</v>
      </c>
      <c r="C204" s="7" t="s">
        <v>15</v>
      </c>
      <c r="E204" s="7" t="s">
        <v>2923</v>
      </c>
      <c r="F204" s="8" t="s">
        <v>579</v>
      </c>
      <c r="G204" s="9">
        <v>448</v>
      </c>
      <c r="H204" s="9">
        <v>963</v>
      </c>
      <c r="I204" s="10" t="s">
        <v>41</v>
      </c>
      <c r="J204" s="41" t="s">
        <v>50</v>
      </c>
      <c r="K204" s="4"/>
    </row>
    <row r="205" spans="1:11" x14ac:dyDescent="0.2">
      <c r="A205" s="52">
        <f t="shared" si="3"/>
        <v>200</v>
      </c>
      <c r="B205" s="7" t="s">
        <v>2932</v>
      </c>
      <c r="C205" s="7" t="s">
        <v>15</v>
      </c>
      <c r="E205" s="7" t="s">
        <v>2923</v>
      </c>
      <c r="F205" s="8" t="s">
        <v>118</v>
      </c>
      <c r="G205" s="9">
        <v>1634</v>
      </c>
      <c r="H205" s="9">
        <v>3857</v>
      </c>
      <c r="I205" s="10" t="s">
        <v>709</v>
      </c>
      <c r="J205" s="41" t="s">
        <v>50</v>
      </c>
      <c r="K205" s="4"/>
    </row>
    <row r="206" spans="1:11" x14ac:dyDescent="0.2">
      <c r="A206" s="52">
        <f t="shared" si="3"/>
        <v>201</v>
      </c>
      <c r="B206" s="7" t="s">
        <v>2952</v>
      </c>
      <c r="C206" s="7" t="s">
        <v>15</v>
      </c>
      <c r="E206" s="7" t="s">
        <v>2946</v>
      </c>
      <c r="F206" s="8" t="s">
        <v>2835</v>
      </c>
      <c r="G206" s="9">
        <v>2276</v>
      </c>
      <c r="H206" s="9">
        <v>4467</v>
      </c>
      <c r="I206" s="10" t="s">
        <v>41</v>
      </c>
      <c r="J206" s="41" t="s">
        <v>50</v>
      </c>
      <c r="K206" s="4" t="s">
        <v>780</v>
      </c>
    </row>
    <row r="207" spans="1:11" x14ac:dyDescent="0.2">
      <c r="A207" s="52">
        <f t="shared" si="3"/>
        <v>202</v>
      </c>
      <c r="B207" s="7" t="s">
        <v>2953</v>
      </c>
      <c r="C207" s="7" t="s">
        <v>15</v>
      </c>
      <c r="E207" s="7" t="s">
        <v>2946</v>
      </c>
      <c r="F207" s="8" t="s">
        <v>541</v>
      </c>
      <c r="G207" s="9">
        <v>744</v>
      </c>
      <c r="H207" s="9">
        <v>1569</v>
      </c>
      <c r="I207" s="10" t="s">
        <v>41</v>
      </c>
      <c r="J207" s="41" t="s">
        <v>50</v>
      </c>
      <c r="K207" s="4" t="s">
        <v>780</v>
      </c>
    </row>
    <row r="208" spans="1:11" x14ac:dyDescent="0.2">
      <c r="A208" s="52">
        <f t="shared" si="3"/>
        <v>203</v>
      </c>
      <c r="B208" s="7" t="s">
        <v>2954</v>
      </c>
      <c r="C208" s="7" t="s">
        <v>15</v>
      </c>
      <c r="E208" s="7" t="s">
        <v>2946</v>
      </c>
      <c r="F208" s="8" t="s">
        <v>503</v>
      </c>
      <c r="G208" s="9">
        <v>715</v>
      </c>
      <c r="H208" s="9">
        <v>1438</v>
      </c>
      <c r="I208" s="10" t="s">
        <v>51</v>
      </c>
      <c r="J208" s="41" t="s">
        <v>50</v>
      </c>
      <c r="K208" s="4" t="s">
        <v>780</v>
      </c>
    </row>
    <row r="209" spans="1:11" x14ac:dyDescent="0.2">
      <c r="A209" s="52">
        <f t="shared" si="3"/>
        <v>204</v>
      </c>
      <c r="B209" s="7" t="s">
        <v>2980</v>
      </c>
      <c r="C209" s="7" t="s">
        <v>69</v>
      </c>
      <c r="D209" s="7" t="s">
        <v>2968</v>
      </c>
      <c r="E209" s="7" t="s">
        <v>2964</v>
      </c>
      <c r="F209" s="8" t="s">
        <v>727</v>
      </c>
      <c r="G209" s="9">
        <v>5626</v>
      </c>
      <c r="H209" s="9">
        <v>15136</v>
      </c>
      <c r="I209" s="10" t="s">
        <v>41</v>
      </c>
      <c r="J209" s="41" t="s">
        <v>50</v>
      </c>
      <c r="K209" s="4" t="s">
        <v>781</v>
      </c>
    </row>
    <row r="210" spans="1:11" x14ac:dyDescent="0.2">
      <c r="A210" s="52">
        <f t="shared" si="3"/>
        <v>205</v>
      </c>
      <c r="B210" s="7" t="s">
        <v>2981</v>
      </c>
      <c r="C210" s="7" t="s">
        <v>69</v>
      </c>
      <c r="D210" s="7" t="s">
        <v>2968</v>
      </c>
      <c r="E210" s="7" t="s">
        <v>2964</v>
      </c>
      <c r="F210" s="8" t="s">
        <v>2982</v>
      </c>
      <c r="G210" s="9">
        <v>1702</v>
      </c>
      <c r="H210" s="9">
        <v>3919</v>
      </c>
      <c r="I210" s="10" t="s">
        <v>709</v>
      </c>
      <c r="J210" s="41" t="s">
        <v>50</v>
      </c>
      <c r="K210" s="4" t="s">
        <v>2968</v>
      </c>
    </row>
    <row r="211" spans="1:11" x14ac:dyDescent="0.2">
      <c r="A211" s="52">
        <f t="shared" si="3"/>
        <v>206</v>
      </c>
      <c r="B211" s="7" t="s">
        <v>2983</v>
      </c>
      <c r="C211" s="7" t="s">
        <v>69</v>
      </c>
      <c r="D211" s="7" t="s">
        <v>2968</v>
      </c>
      <c r="E211" s="7" t="s">
        <v>2964</v>
      </c>
      <c r="F211" s="8" t="s">
        <v>623</v>
      </c>
      <c r="G211" s="9">
        <v>519</v>
      </c>
      <c r="H211" s="9">
        <v>1085</v>
      </c>
      <c r="I211" s="10" t="s">
        <v>41</v>
      </c>
      <c r="J211" s="41" t="s">
        <v>50</v>
      </c>
      <c r="K211" s="4" t="s">
        <v>2968</v>
      </c>
    </row>
    <row r="212" spans="1:11" x14ac:dyDescent="0.2">
      <c r="A212" s="52">
        <f t="shared" si="3"/>
        <v>207</v>
      </c>
      <c r="B212" s="7" t="s">
        <v>2989</v>
      </c>
      <c r="C212" s="7" t="s">
        <v>69</v>
      </c>
      <c r="D212" s="7" t="s">
        <v>2968</v>
      </c>
      <c r="E212" s="7" t="s">
        <v>2987</v>
      </c>
      <c r="F212" s="8" t="s">
        <v>2990</v>
      </c>
      <c r="G212" s="9">
        <v>4060</v>
      </c>
      <c r="H212" s="9">
        <v>9760</v>
      </c>
      <c r="I212" s="10" t="s">
        <v>51</v>
      </c>
      <c r="J212" s="41" t="s">
        <v>50</v>
      </c>
      <c r="K212" s="4" t="s">
        <v>781</v>
      </c>
    </row>
    <row r="213" spans="1:11" x14ac:dyDescent="0.2">
      <c r="A213" s="52">
        <f t="shared" si="3"/>
        <v>208</v>
      </c>
      <c r="B213" s="7" t="s">
        <v>2991</v>
      </c>
      <c r="C213" s="7" t="s">
        <v>69</v>
      </c>
      <c r="D213" s="7" t="s">
        <v>2968</v>
      </c>
      <c r="E213" s="7" t="s">
        <v>2987</v>
      </c>
      <c r="F213" s="8" t="s">
        <v>2992</v>
      </c>
      <c r="G213" s="9">
        <v>4184</v>
      </c>
      <c r="H213" s="9">
        <v>9931</v>
      </c>
      <c r="I213" s="10" t="s">
        <v>709</v>
      </c>
      <c r="J213" s="41" t="s">
        <v>50</v>
      </c>
      <c r="K213" s="4" t="s">
        <v>781</v>
      </c>
    </row>
    <row r="214" spans="1:11" x14ac:dyDescent="0.2">
      <c r="A214" s="52">
        <f t="shared" si="3"/>
        <v>209</v>
      </c>
      <c r="B214" s="7" t="s">
        <v>2993</v>
      </c>
      <c r="C214" s="7" t="s">
        <v>69</v>
      </c>
      <c r="D214" s="7" t="s">
        <v>2968</v>
      </c>
      <c r="E214" s="7" t="s">
        <v>2987</v>
      </c>
      <c r="F214" s="8" t="s">
        <v>639</v>
      </c>
      <c r="G214" s="9">
        <v>3225</v>
      </c>
      <c r="H214" s="9">
        <v>9768</v>
      </c>
      <c r="I214" s="10" t="s">
        <v>41</v>
      </c>
      <c r="J214" s="41" t="s">
        <v>50</v>
      </c>
      <c r="K214" s="4" t="s">
        <v>781</v>
      </c>
    </row>
    <row r="215" spans="1:11" x14ac:dyDescent="0.2">
      <c r="A215" s="52">
        <f t="shared" si="3"/>
        <v>210</v>
      </c>
      <c r="B215" s="7" t="s">
        <v>2994</v>
      </c>
      <c r="C215" s="7" t="s">
        <v>69</v>
      </c>
      <c r="D215" s="7" t="s">
        <v>2968</v>
      </c>
      <c r="E215" s="7" t="s">
        <v>2987</v>
      </c>
      <c r="F215" s="8" t="s">
        <v>2995</v>
      </c>
      <c r="G215" s="9">
        <v>651</v>
      </c>
      <c r="H215" s="9">
        <v>1576</v>
      </c>
      <c r="I215" s="10" t="s">
        <v>41</v>
      </c>
      <c r="J215" s="41" t="s">
        <v>50</v>
      </c>
      <c r="K215" s="4" t="s">
        <v>782</v>
      </c>
    </row>
    <row r="216" spans="1:11" x14ac:dyDescent="0.2">
      <c r="A216" s="52">
        <f t="shared" si="3"/>
        <v>211</v>
      </c>
      <c r="B216" s="7" t="s">
        <v>2996</v>
      </c>
      <c r="C216" s="7" t="s">
        <v>69</v>
      </c>
      <c r="D216" s="7" t="s">
        <v>2968</v>
      </c>
      <c r="E216" s="7" t="s">
        <v>2987</v>
      </c>
      <c r="F216" s="8" t="s">
        <v>766</v>
      </c>
      <c r="G216" s="9">
        <v>1415</v>
      </c>
      <c r="H216" s="9">
        <v>4116</v>
      </c>
      <c r="I216" s="10" t="s">
        <v>41</v>
      </c>
      <c r="J216" s="41" t="s">
        <v>50</v>
      </c>
      <c r="K216" s="4" t="s">
        <v>2968</v>
      </c>
    </row>
    <row r="217" spans="1:11" s="53" customFormat="1" x14ac:dyDescent="0.2">
      <c r="A217" s="104" t="s">
        <v>2683</v>
      </c>
      <c r="B217" s="105"/>
      <c r="C217" s="105"/>
      <c r="D217" s="105"/>
      <c r="E217" s="105"/>
      <c r="F217" s="105"/>
      <c r="G217" s="105"/>
      <c r="H217" s="105"/>
      <c r="I217" s="105"/>
      <c r="J217" s="105"/>
      <c r="K217" s="106"/>
    </row>
    <row r="218" spans="1:11" s="56" customFormat="1" x14ac:dyDescent="0.2">
      <c r="A218" s="39">
        <f t="shared" ref="A218:A249" si="4">ROW()-6</f>
        <v>212</v>
      </c>
      <c r="B218" s="7" t="s">
        <v>25</v>
      </c>
      <c r="C218" s="7" t="s">
        <v>17</v>
      </c>
      <c r="D218" s="7"/>
      <c r="E218" s="49">
        <v>2005.09</v>
      </c>
      <c r="F218" s="8" t="s">
        <v>352</v>
      </c>
      <c r="G218" s="9">
        <v>4209</v>
      </c>
      <c r="H218" s="9">
        <v>14192</v>
      </c>
      <c r="I218" s="10" t="s">
        <v>5</v>
      </c>
      <c r="J218" s="41" t="s">
        <v>50</v>
      </c>
      <c r="K218" s="4"/>
    </row>
    <row r="219" spans="1:11" s="56" customFormat="1" x14ac:dyDescent="0.2">
      <c r="A219" s="39">
        <f t="shared" si="4"/>
        <v>213</v>
      </c>
      <c r="B219" s="7" t="s">
        <v>1530</v>
      </c>
      <c r="C219" s="7" t="s">
        <v>17</v>
      </c>
      <c r="D219" s="7"/>
      <c r="E219" s="49">
        <v>2005.12</v>
      </c>
      <c r="F219" s="8" t="s">
        <v>143</v>
      </c>
      <c r="G219" s="9">
        <v>1711</v>
      </c>
      <c r="H219" s="9">
        <v>4946</v>
      </c>
      <c r="I219" s="10" t="s">
        <v>4</v>
      </c>
      <c r="J219" s="41" t="s">
        <v>50</v>
      </c>
      <c r="K219" s="4"/>
    </row>
    <row r="220" spans="1:11" s="56" customFormat="1" x14ac:dyDescent="0.2">
      <c r="A220" s="39">
        <f t="shared" si="4"/>
        <v>214</v>
      </c>
      <c r="B220" s="7" t="s">
        <v>1531</v>
      </c>
      <c r="C220" s="7" t="s">
        <v>17</v>
      </c>
      <c r="D220" s="7"/>
      <c r="E220" s="49" t="s">
        <v>2104</v>
      </c>
      <c r="F220" s="8" t="s">
        <v>143</v>
      </c>
      <c r="G220" s="9">
        <v>937</v>
      </c>
      <c r="H220" s="9">
        <v>2339</v>
      </c>
      <c r="I220" s="10" t="s">
        <v>4</v>
      </c>
      <c r="J220" s="41" t="s">
        <v>50</v>
      </c>
      <c r="K220" s="4"/>
    </row>
    <row r="221" spans="1:11" s="56" customFormat="1" x14ac:dyDescent="0.2">
      <c r="A221" s="39">
        <f t="shared" si="4"/>
        <v>215</v>
      </c>
      <c r="B221" s="7" t="s">
        <v>1532</v>
      </c>
      <c r="C221" s="7" t="s">
        <v>17</v>
      </c>
      <c r="D221" s="7"/>
      <c r="E221" s="49">
        <v>2005.12</v>
      </c>
      <c r="F221" s="8" t="s">
        <v>143</v>
      </c>
      <c r="G221" s="9">
        <v>1578</v>
      </c>
      <c r="H221" s="9">
        <v>1146</v>
      </c>
      <c r="I221" s="10" t="s">
        <v>2</v>
      </c>
      <c r="J221" s="41" t="s">
        <v>50</v>
      </c>
      <c r="K221" s="4"/>
    </row>
    <row r="222" spans="1:11" s="56" customFormat="1" x14ac:dyDescent="0.2">
      <c r="A222" s="39">
        <f t="shared" si="4"/>
        <v>216</v>
      </c>
      <c r="B222" s="7" t="s">
        <v>1533</v>
      </c>
      <c r="C222" s="7" t="s">
        <v>17</v>
      </c>
      <c r="D222" s="7"/>
      <c r="E222" s="49">
        <v>2005.12</v>
      </c>
      <c r="F222" s="8" t="s">
        <v>143</v>
      </c>
      <c r="G222" s="9">
        <v>444</v>
      </c>
      <c r="H222" s="9">
        <v>383</v>
      </c>
      <c r="I222" s="10" t="s">
        <v>2</v>
      </c>
      <c r="J222" s="41" t="s">
        <v>50</v>
      </c>
      <c r="K222" s="4"/>
    </row>
    <row r="223" spans="1:11" s="56" customFormat="1" x14ac:dyDescent="0.2">
      <c r="A223" s="39">
        <f t="shared" si="4"/>
        <v>217</v>
      </c>
      <c r="B223" s="7" t="s">
        <v>1534</v>
      </c>
      <c r="C223" s="7" t="s">
        <v>17</v>
      </c>
      <c r="D223" s="7"/>
      <c r="E223" s="50">
        <v>2008.03</v>
      </c>
      <c r="F223" s="12" t="s">
        <v>398</v>
      </c>
      <c r="G223" s="13">
        <v>313</v>
      </c>
      <c r="H223" s="13">
        <v>855</v>
      </c>
      <c r="I223" s="14" t="s">
        <v>2</v>
      </c>
      <c r="J223" s="47" t="s">
        <v>50</v>
      </c>
      <c r="K223" s="6"/>
    </row>
    <row r="224" spans="1:11" s="56" customFormat="1" x14ac:dyDescent="0.2">
      <c r="A224" s="39">
        <f t="shared" si="4"/>
        <v>218</v>
      </c>
      <c r="B224" s="7" t="s">
        <v>1535</v>
      </c>
      <c r="C224" s="7" t="s">
        <v>17</v>
      </c>
      <c r="D224" s="7"/>
      <c r="E224" s="50">
        <v>2008.04</v>
      </c>
      <c r="F224" s="12" t="s">
        <v>128</v>
      </c>
      <c r="G224" s="13">
        <v>2644</v>
      </c>
      <c r="H224" s="13">
        <v>5045</v>
      </c>
      <c r="I224" s="14" t="s">
        <v>4</v>
      </c>
      <c r="J224" s="47" t="s">
        <v>50</v>
      </c>
      <c r="K224" s="6"/>
    </row>
    <row r="225" spans="1:11" s="56" customFormat="1" x14ac:dyDescent="0.2">
      <c r="A225" s="39">
        <f t="shared" si="4"/>
        <v>219</v>
      </c>
      <c r="B225" s="7" t="s">
        <v>1536</v>
      </c>
      <c r="C225" s="7" t="s">
        <v>17</v>
      </c>
      <c r="D225" s="7"/>
      <c r="E225" s="50">
        <v>2008.05</v>
      </c>
      <c r="F225" s="12" t="s">
        <v>244</v>
      </c>
      <c r="G225" s="13">
        <v>3209</v>
      </c>
      <c r="H225" s="13">
        <v>7349</v>
      </c>
      <c r="I225" s="47" t="s">
        <v>4</v>
      </c>
      <c r="J225" s="47" t="s">
        <v>50</v>
      </c>
      <c r="K225" s="6"/>
    </row>
    <row r="226" spans="1:11" s="55" customFormat="1" x14ac:dyDescent="0.2">
      <c r="A226" s="39">
        <f t="shared" si="4"/>
        <v>220</v>
      </c>
      <c r="B226" s="7" t="s">
        <v>1537</v>
      </c>
      <c r="C226" s="7" t="s">
        <v>17</v>
      </c>
      <c r="D226" s="7"/>
      <c r="E226" s="50">
        <v>2008.05</v>
      </c>
      <c r="F226" s="12" t="s">
        <v>244</v>
      </c>
      <c r="G226" s="13">
        <v>3347</v>
      </c>
      <c r="H226" s="13">
        <v>6608</v>
      </c>
      <c r="I226" s="14" t="s">
        <v>2</v>
      </c>
      <c r="J226" s="47" t="s">
        <v>50</v>
      </c>
      <c r="K226" s="6"/>
    </row>
    <row r="227" spans="1:11" s="55" customFormat="1" x14ac:dyDescent="0.2">
      <c r="A227" s="39">
        <f t="shared" si="4"/>
        <v>221</v>
      </c>
      <c r="B227" s="7" t="s">
        <v>1538</v>
      </c>
      <c r="C227" s="7" t="s">
        <v>17</v>
      </c>
      <c r="D227" s="7"/>
      <c r="E227" s="49">
        <v>2009.01</v>
      </c>
      <c r="F227" s="8" t="s">
        <v>457</v>
      </c>
      <c r="G227" s="9">
        <v>290</v>
      </c>
      <c r="H227" s="9">
        <v>524</v>
      </c>
      <c r="I227" s="41" t="s">
        <v>2</v>
      </c>
      <c r="J227" s="41" t="s">
        <v>50</v>
      </c>
      <c r="K227" s="4"/>
    </row>
    <row r="228" spans="1:11" s="55" customFormat="1" x14ac:dyDescent="0.2">
      <c r="A228" s="39">
        <f t="shared" si="4"/>
        <v>222</v>
      </c>
      <c r="B228" s="7" t="s">
        <v>1198</v>
      </c>
      <c r="C228" s="7" t="s">
        <v>17</v>
      </c>
      <c r="D228" s="11"/>
      <c r="E228" s="49">
        <v>2009.03</v>
      </c>
      <c r="F228" s="8" t="s">
        <v>143</v>
      </c>
      <c r="G228" s="9">
        <v>1355</v>
      </c>
      <c r="H228" s="9">
        <v>2523</v>
      </c>
      <c r="I228" s="41" t="s">
        <v>2</v>
      </c>
      <c r="J228" s="41" t="s">
        <v>50</v>
      </c>
      <c r="K228" s="4"/>
    </row>
    <row r="229" spans="1:11" s="55" customFormat="1" x14ac:dyDescent="0.2">
      <c r="A229" s="39">
        <f t="shared" si="4"/>
        <v>223</v>
      </c>
      <c r="B229" s="7" t="s">
        <v>46</v>
      </c>
      <c r="C229" s="7" t="s">
        <v>17</v>
      </c>
      <c r="D229" s="7"/>
      <c r="E229" s="50">
        <v>2010.06</v>
      </c>
      <c r="F229" s="8" t="s">
        <v>419</v>
      </c>
      <c r="G229" s="9">
        <v>177</v>
      </c>
      <c r="H229" s="9">
        <v>312</v>
      </c>
      <c r="I229" s="41" t="s">
        <v>4</v>
      </c>
      <c r="J229" s="41" t="s">
        <v>50</v>
      </c>
      <c r="K229" s="4"/>
    </row>
    <row r="230" spans="1:11" s="55" customFormat="1" x14ac:dyDescent="0.2">
      <c r="A230" s="39">
        <f t="shared" si="4"/>
        <v>224</v>
      </c>
      <c r="B230" s="11" t="s">
        <v>34</v>
      </c>
      <c r="C230" s="7" t="s">
        <v>17</v>
      </c>
      <c r="D230" s="7"/>
      <c r="E230" s="50">
        <v>2010.07</v>
      </c>
      <c r="F230" s="12" t="s">
        <v>137</v>
      </c>
      <c r="G230" s="13">
        <v>7048</v>
      </c>
      <c r="H230" s="13">
        <v>7663</v>
      </c>
      <c r="I230" s="14" t="s">
        <v>2</v>
      </c>
      <c r="J230" s="47" t="s">
        <v>50</v>
      </c>
      <c r="K230" s="4"/>
    </row>
    <row r="231" spans="1:11" s="55" customFormat="1" x14ac:dyDescent="0.2">
      <c r="A231" s="39">
        <f t="shared" si="4"/>
        <v>225</v>
      </c>
      <c r="B231" s="7" t="s">
        <v>48</v>
      </c>
      <c r="C231" s="7" t="s">
        <v>17</v>
      </c>
      <c r="D231" s="11"/>
      <c r="E231" s="50">
        <v>2010.07</v>
      </c>
      <c r="F231" s="8" t="s">
        <v>422</v>
      </c>
      <c r="G231" s="9">
        <v>1385</v>
      </c>
      <c r="H231" s="9">
        <v>2630</v>
      </c>
      <c r="I231" s="10" t="s">
        <v>2</v>
      </c>
      <c r="J231" s="41" t="s">
        <v>50</v>
      </c>
      <c r="K231" s="4"/>
    </row>
    <row r="232" spans="1:11" s="55" customFormat="1" x14ac:dyDescent="0.2">
      <c r="A232" s="39">
        <f t="shared" si="4"/>
        <v>226</v>
      </c>
      <c r="B232" s="7" t="s">
        <v>1847</v>
      </c>
      <c r="C232" s="7" t="s">
        <v>17</v>
      </c>
      <c r="D232" s="11"/>
      <c r="E232" s="50" t="s">
        <v>2132</v>
      </c>
      <c r="F232" s="8" t="s">
        <v>373</v>
      </c>
      <c r="G232" s="9">
        <v>136</v>
      </c>
      <c r="H232" s="9">
        <v>200</v>
      </c>
      <c r="I232" s="41" t="s">
        <v>4</v>
      </c>
      <c r="J232" s="51" t="s">
        <v>50</v>
      </c>
      <c r="K232" s="35"/>
    </row>
    <row r="233" spans="1:11" s="55" customFormat="1" x14ac:dyDescent="0.2">
      <c r="A233" s="39">
        <f t="shared" si="4"/>
        <v>227</v>
      </c>
      <c r="B233" s="7" t="s">
        <v>1539</v>
      </c>
      <c r="C233" s="7" t="s">
        <v>17</v>
      </c>
      <c r="D233" s="7"/>
      <c r="E233" s="50">
        <v>2011.02</v>
      </c>
      <c r="F233" s="8" t="s">
        <v>440</v>
      </c>
      <c r="G233" s="9">
        <v>3064</v>
      </c>
      <c r="H233" s="9">
        <v>6173</v>
      </c>
      <c r="I233" s="10" t="s">
        <v>2</v>
      </c>
      <c r="J233" s="41" t="s">
        <v>50</v>
      </c>
      <c r="K233" s="4"/>
    </row>
    <row r="234" spans="1:11" s="55" customFormat="1" x14ac:dyDescent="0.2">
      <c r="A234" s="39">
        <f t="shared" si="4"/>
        <v>228</v>
      </c>
      <c r="B234" s="7" t="s">
        <v>1540</v>
      </c>
      <c r="C234" s="7" t="s">
        <v>17</v>
      </c>
      <c r="D234" s="7"/>
      <c r="E234" s="50">
        <v>2011.05</v>
      </c>
      <c r="F234" s="8" t="s">
        <v>445</v>
      </c>
      <c r="G234" s="9">
        <v>2561</v>
      </c>
      <c r="H234" s="9">
        <v>5737</v>
      </c>
      <c r="I234" s="10" t="s">
        <v>2</v>
      </c>
      <c r="J234" s="41" t="s">
        <v>50</v>
      </c>
      <c r="K234" s="4"/>
    </row>
    <row r="235" spans="1:11" s="55" customFormat="1" x14ac:dyDescent="0.2">
      <c r="A235" s="39">
        <f t="shared" si="4"/>
        <v>229</v>
      </c>
      <c r="B235" s="7" t="s">
        <v>1541</v>
      </c>
      <c r="C235" s="7" t="s">
        <v>17</v>
      </c>
      <c r="D235" s="7"/>
      <c r="E235" s="50">
        <v>2011.05</v>
      </c>
      <c r="F235" s="8" t="s">
        <v>447</v>
      </c>
      <c r="G235" s="9">
        <v>412</v>
      </c>
      <c r="H235" s="9">
        <v>884</v>
      </c>
      <c r="I235" s="10" t="s">
        <v>2</v>
      </c>
      <c r="J235" s="41" t="s">
        <v>50</v>
      </c>
      <c r="K235" s="4"/>
    </row>
    <row r="236" spans="1:11" s="55" customFormat="1" x14ac:dyDescent="0.2">
      <c r="A236" s="39">
        <f t="shared" si="4"/>
        <v>230</v>
      </c>
      <c r="B236" s="7" t="s">
        <v>2148</v>
      </c>
      <c r="C236" s="7" t="s">
        <v>17</v>
      </c>
      <c r="D236" s="7"/>
      <c r="E236" s="50">
        <v>2011.09</v>
      </c>
      <c r="F236" s="8" t="s">
        <v>381</v>
      </c>
      <c r="G236" s="9">
        <v>310</v>
      </c>
      <c r="H236" s="9">
        <v>290</v>
      </c>
      <c r="I236" s="10" t="s">
        <v>2119</v>
      </c>
      <c r="J236" s="41" t="s">
        <v>50</v>
      </c>
      <c r="K236" s="4"/>
    </row>
    <row r="237" spans="1:11" s="55" customFormat="1" x14ac:dyDescent="0.2">
      <c r="A237" s="39">
        <f t="shared" si="4"/>
        <v>231</v>
      </c>
      <c r="B237" s="7" t="s">
        <v>1020</v>
      </c>
      <c r="C237" s="7" t="s">
        <v>17</v>
      </c>
      <c r="D237" s="11"/>
      <c r="E237" s="50">
        <v>2012.02</v>
      </c>
      <c r="F237" s="8" t="s">
        <v>401</v>
      </c>
      <c r="G237" s="9">
        <v>2051</v>
      </c>
      <c r="H237" s="9">
        <v>2590</v>
      </c>
      <c r="I237" s="10" t="s">
        <v>2117</v>
      </c>
      <c r="J237" s="41" t="s">
        <v>50</v>
      </c>
      <c r="K237" s="4"/>
    </row>
    <row r="238" spans="1:11" s="55" customFormat="1" x14ac:dyDescent="0.2">
      <c r="A238" s="39">
        <f t="shared" si="4"/>
        <v>232</v>
      </c>
      <c r="B238" s="7" t="s">
        <v>1543</v>
      </c>
      <c r="C238" s="7" t="s">
        <v>17</v>
      </c>
      <c r="D238" s="7"/>
      <c r="E238" s="49">
        <v>2012.05</v>
      </c>
      <c r="F238" s="8" t="s">
        <v>355</v>
      </c>
      <c r="G238" s="9">
        <v>1955</v>
      </c>
      <c r="H238" s="9">
        <v>4921</v>
      </c>
      <c r="I238" s="10" t="s">
        <v>2169</v>
      </c>
      <c r="J238" s="41" t="s">
        <v>50</v>
      </c>
      <c r="K238" s="4" t="s">
        <v>2170</v>
      </c>
    </row>
    <row r="239" spans="1:11" s="55" customFormat="1" x14ac:dyDescent="0.2">
      <c r="A239" s="39">
        <f t="shared" si="4"/>
        <v>233</v>
      </c>
      <c r="B239" s="7" t="s">
        <v>1544</v>
      </c>
      <c r="C239" s="7" t="s">
        <v>17</v>
      </c>
      <c r="D239" s="7"/>
      <c r="E239" s="49">
        <v>2012.06</v>
      </c>
      <c r="F239" s="8" t="s">
        <v>415</v>
      </c>
      <c r="G239" s="9">
        <v>2263</v>
      </c>
      <c r="H239" s="9">
        <v>2269</v>
      </c>
      <c r="I239" s="10" t="s">
        <v>2</v>
      </c>
      <c r="J239" s="41" t="s">
        <v>50</v>
      </c>
      <c r="K239" s="4"/>
    </row>
    <row r="240" spans="1:11" s="55" customFormat="1" x14ac:dyDescent="0.2">
      <c r="A240" s="39">
        <f t="shared" si="4"/>
        <v>234</v>
      </c>
      <c r="B240" s="7" t="s">
        <v>1545</v>
      </c>
      <c r="C240" s="7" t="s">
        <v>17</v>
      </c>
      <c r="D240" s="7"/>
      <c r="E240" s="49" t="s">
        <v>2184</v>
      </c>
      <c r="F240" s="8" t="s">
        <v>143</v>
      </c>
      <c r="G240" s="9">
        <v>1249</v>
      </c>
      <c r="H240" s="9">
        <v>2575</v>
      </c>
      <c r="I240" s="10" t="s">
        <v>853</v>
      </c>
      <c r="J240" s="41" t="s">
        <v>50</v>
      </c>
      <c r="K240" s="4"/>
    </row>
    <row r="241" spans="1:11" s="55" customFormat="1" x14ac:dyDescent="0.2">
      <c r="A241" s="39">
        <f t="shared" si="4"/>
        <v>235</v>
      </c>
      <c r="B241" s="48" t="s">
        <v>1546</v>
      </c>
      <c r="C241" s="7" t="s">
        <v>17</v>
      </c>
      <c r="D241" s="7"/>
      <c r="E241" s="50">
        <v>2012.11</v>
      </c>
      <c r="F241" s="8" t="s">
        <v>310</v>
      </c>
      <c r="G241" s="9">
        <v>1789</v>
      </c>
      <c r="H241" s="9">
        <v>5148</v>
      </c>
      <c r="I241" s="10" t="s">
        <v>2175</v>
      </c>
      <c r="J241" s="41" t="s">
        <v>50</v>
      </c>
      <c r="K241" s="4"/>
    </row>
    <row r="242" spans="1:11" x14ac:dyDescent="0.2">
      <c r="A242" s="39">
        <f t="shared" si="4"/>
        <v>236</v>
      </c>
      <c r="B242" s="11" t="s">
        <v>1547</v>
      </c>
      <c r="C242" s="7" t="s">
        <v>17</v>
      </c>
      <c r="E242" s="49">
        <v>2013.02</v>
      </c>
      <c r="F242" s="8" t="s">
        <v>243</v>
      </c>
      <c r="G242" s="9">
        <v>1072</v>
      </c>
      <c r="H242" s="9">
        <v>2757</v>
      </c>
      <c r="I242" s="10" t="s">
        <v>2190</v>
      </c>
      <c r="J242" s="41" t="s">
        <v>50</v>
      </c>
      <c r="K242" s="4"/>
    </row>
    <row r="243" spans="1:11" s="55" customFormat="1" x14ac:dyDescent="0.2">
      <c r="A243" s="39">
        <f t="shared" si="4"/>
        <v>237</v>
      </c>
      <c r="B243" s="11" t="s">
        <v>1548</v>
      </c>
      <c r="C243" s="7" t="s">
        <v>17</v>
      </c>
      <c r="D243" s="7"/>
      <c r="E243" s="49">
        <v>2013.02</v>
      </c>
      <c r="F243" s="8" t="s">
        <v>369</v>
      </c>
      <c r="G243" s="9">
        <v>1467</v>
      </c>
      <c r="H243" s="9">
        <v>2711</v>
      </c>
      <c r="I243" s="10" t="s">
        <v>2117</v>
      </c>
      <c r="J243" s="41" t="s">
        <v>50</v>
      </c>
      <c r="K243" s="4"/>
    </row>
    <row r="244" spans="1:11" x14ac:dyDescent="0.2">
      <c r="A244" s="39">
        <f t="shared" si="4"/>
        <v>238</v>
      </c>
      <c r="B244" s="11" t="s">
        <v>1549</v>
      </c>
      <c r="C244" s="11" t="s">
        <v>17</v>
      </c>
      <c r="D244" s="11"/>
      <c r="E244" s="49">
        <v>2013.06</v>
      </c>
      <c r="F244" s="8" t="s">
        <v>295</v>
      </c>
      <c r="G244" s="9">
        <v>8152</v>
      </c>
      <c r="H244" s="9">
        <v>15899</v>
      </c>
      <c r="I244" s="10" t="s">
        <v>2200</v>
      </c>
      <c r="J244" s="41" t="s">
        <v>50</v>
      </c>
      <c r="K244" s="4" t="s">
        <v>2201</v>
      </c>
    </row>
    <row r="245" spans="1:11" x14ac:dyDescent="0.2">
      <c r="A245" s="39">
        <f t="shared" si="4"/>
        <v>239</v>
      </c>
      <c r="B245" s="11" t="s">
        <v>1550</v>
      </c>
      <c r="C245" s="11" t="s">
        <v>17</v>
      </c>
      <c r="E245" s="49">
        <v>2013.07</v>
      </c>
      <c r="F245" s="8" t="s">
        <v>339</v>
      </c>
      <c r="G245" s="9">
        <v>776</v>
      </c>
      <c r="H245" s="9">
        <v>1604</v>
      </c>
      <c r="I245" s="10" t="s">
        <v>2117</v>
      </c>
      <c r="J245" s="41" t="s">
        <v>50</v>
      </c>
      <c r="K245" s="4"/>
    </row>
    <row r="246" spans="1:11" x14ac:dyDescent="0.2">
      <c r="A246" s="39">
        <f t="shared" si="4"/>
        <v>240</v>
      </c>
      <c r="B246" s="7" t="s">
        <v>1551</v>
      </c>
      <c r="C246" s="11" t="s">
        <v>17</v>
      </c>
      <c r="E246" s="49">
        <v>2013.11</v>
      </c>
      <c r="F246" s="8" t="s">
        <v>348</v>
      </c>
      <c r="G246" s="9">
        <v>498</v>
      </c>
      <c r="H246" s="9">
        <v>1063</v>
      </c>
      <c r="I246" s="10" t="s">
        <v>2119</v>
      </c>
      <c r="J246" s="41" t="s">
        <v>50</v>
      </c>
      <c r="K246" s="4"/>
    </row>
    <row r="247" spans="1:11" x14ac:dyDescent="0.2">
      <c r="A247" s="39">
        <f t="shared" si="4"/>
        <v>241</v>
      </c>
      <c r="B247" s="11" t="s">
        <v>1552</v>
      </c>
      <c r="C247" s="7" t="s">
        <v>17</v>
      </c>
      <c r="E247" s="50">
        <v>2014.02</v>
      </c>
      <c r="F247" s="37" t="s">
        <v>308</v>
      </c>
      <c r="G247" s="38">
        <v>1866</v>
      </c>
      <c r="H247" s="9">
        <v>3507</v>
      </c>
      <c r="I247" s="10" t="s">
        <v>2167</v>
      </c>
      <c r="J247" s="41" t="s">
        <v>50</v>
      </c>
      <c r="K247" s="5"/>
    </row>
    <row r="248" spans="1:11" x14ac:dyDescent="0.2">
      <c r="A248" s="39">
        <f t="shared" si="4"/>
        <v>242</v>
      </c>
      <c r="B248" s="11" t="s">
        <v>1211</v>
      </c>
      <c r="C248" s="7" t="s">
        <v>17</v>
      </c>
      <c r="D248" s="11"/>
      <c r="E248" s="50">
        <v>2014.02</v>
      </c>
      <c r="F248" s="37" t="s">
        <v>143</v>
      </c>
      <c r="G248" s="38">
        <v>130</v>
      </c>
      <c r="H248" s="9">
        <v>436</v>
      </c>
      <c r="I248" s="10" t="s">
        <v>2187</v>
      </c>
      <c r="J248" s="41" t="s">
        <v>50</v>
      </c>
      <c r="K248" s="4" t="s">
        <v>2198</v>
      </c>
    </row>
    <row r="249" spans="1:11" x14ac:dyDescent="0.2">
      <c r="A249" s="39">
        <f t="shared" si="4"/>
        <v>243</v>
      </c>
      <c r="B249" s="11" t="s">
        <v>1553</v>
      </c>
      <c r="C249" s="7" t="s">
        <v>17</v>
      </c>
      <c r="D249" s="11"/>
      <c r="E249" s="50">
        <v>2014.03</v>
      </c>
      <c r="F249" s="37" t="s">
        <v>188</v>
      </c>
      <c r="G249" s="38">
        <v>533</v>
      </c>
      <c r="H249" s="9">
        <v>1027</v>
      </c>
      <c r="I249" s="10" t="s">
        <v>2224</v>
      </c>
      <c r="J249" s="41" t="s">
        <v>50</v>
      </c>
      <c r="K249" s="5"/>
    </row>
    <row r="250" spans="1:11" x14ac:dyDescent="0.2">
      <c r="A250" s="39">
        <f t="shared" ref="A250:A281" si="5">ROW()-6</f>
        <v>244</v>
      </c>
      <c r="B250" s="11" t="s">
        <v>1555</v>
      </c>
      <c r="C250" s="11" t="s">
        <v>17</v>
      </c>
      <c r="E250" s="50">
        <v>2014.06</v>
      </c>
      <c r="F250" s="37" t="s">
        <v>111</v>
      </c>
      <c r="G250" s="38">
        <v>245</v>
      </c>
      <c r="H250" s="9">
        <v>490</v>
      </c>
      <c r="I250" s="10" t="s">
        <v>2117</v>
      </c>
      <c r="J250" s="41" t="s">
        <v>50</v>
      </c>
      <c r="K250" s="5"/>
    </row>
    <row r="251" spans="1:11" x14ac:dyDescent="0.2">
      <c r="A251" s="39">
        <f t="shared" si="5"/>
        <v>245</v>
      </c>
      <c r="B251" s="11" t="s">
        <v>1556</v>
      </c>
      <c r="C251" s="11" t="s">
        <v>17</v>
      </c>
      <c r="E251" s="50">
        <v>2014.06</v>
      </c>
      <c r="F251" s="37" t="s">
        <v>124</v>
      </c>
      <c r="G251" s="38">
        <v>1532</v>
      </c>
      <c r="H251" s="9">
        <v>2889</v>
      </c>
      <c r="I251" s="10" t="s">
        <v>2193</v>
      </c>
      <c r="J251" s="41" t="s">
        <v>50</v>
      </c>
      <c r="K251" s="5"/>
    </row>
    <row r="252" spans="1:11" x14ac:dyDescent="0.2">
      <c r="A252" s="39">
        <f t="shared" si="5"/>
        <v>246</v>
      </c>
      <c r="B252" s="11" t="s">
        <v>1215</v>
      </c>
      <c r="C252" s="11" t="s">
        <v>17</v>
      </c>
      <c r="D252" s="11"/>
      <c r="E252" s="50">
        <v>2014.06</v>
      </c>
      <c r="F252" s="37" t="s">
        <v>326</v>
      </c>
      <c r="G252" s="38">
        <v>3808</v>
      </c>
      <c r="H252" s="9">
        <v>8216</v>
      </c>
      <c r="I252" s="10" t="s">
        <v>2193</v>
      </c>
      <c r="J252" s="41" t="s">
        <v>50</v>
      </c>
      <c r="K252" s="5"/>
    </row>
    <row r="253" spans="1:11" x14ac:dyDescent="0.2">
      <c r="A253" s="39">
        <f t="shared" si="5"/>
        <v>247</v>
      </c>
      <c r="B253" s="7" t="s">
        <v>1557</v>
      </c>
      <c r="C253" s="7" t="s">
        <v>17</v>
      </c>
      <c r="E253" s="49">
        <v>2014.07</v>
      </c>
      <c r="F253" s="8" t="s">
        <v>143</v>
      </c>
      <c r="G253" s="9">
        <v>3526</v>
      </c>
      <c r="H253" s="9">
        <v>4187</v>
      </c>
      <c r="I253" s="10" t="s">
        <v>2117</v>
      </c>
      <c r="J253" s="41" t="s">
        <v>50</v>
      </c>
      <c r="K253" s="4"/>
    </row>
    <row r="254" spans="1:11" x14ac:dyDescent="0.2">
      <c r="A254" s="39">
        <f t="shared" si="5"/>
        <v>248</v>
      </c>
      <c r="B254" s="7" t="s">
        <v>1559</v>
      </c>
      <c r="C254" s="7" t="s">
        <v>17</v>
      </c>
      <c r="E254" s="50">
        <v>2014.09</v>
      </c>
      <c r="F254" s="8" t="s">
        <v>229</v>
      </c>
      <c r="G254" s="9">
        <v>97</v>
      </c>
      <c r="H254" s="9">
        <v>200</v>
      </c>
      <c r="I254" s="10" t="s">
        <v>2117</v>
      </c>
      <c r="J254" s="41" t="s">
        <v>50</v>
      </c>
      <c r="K254" s="4"/>
    </row>
    <row r="255" spans="1:11" x14ac:dyDescent="0.2">
      <c r="A255" s="39">
        <f t="shared" si="5"/>
        <v>249</v>
      </c>
      <c r="B255" s="7" t="s">
        <v>1560</v>
      </c>
      <c r="C255" s="7" t="s">
        <v>17</v>
      </c>
      <c r="E255" s="50">
        <v>2014.11</v>
      </c>
      <c r="F255" s="8" t="s">
        <v>126</v>
      </c>
      <c r="G255" s="9">
        <v>592</v>
      </c>
      <c r="H255" s="9">
        <v>1038</v>
      </c>
      <c r="I255" s="10" t="s">
        <v>2119</v>
      </c>
      <c r="J255" s="41" t="s">
        <v>50</v>
      </c>
      <c r="K255" s="4"/>
    </row>
    <row r="256" spans="1:11" x14ac:dyDescent="0.2">
      <c r="A256" s="39">
        <f t="shared" si="5"/>
        <v>250</v>
      </c>
      <c r="B256" s="7" t="s">
        <v>1561</v>
      </c>
      <c r="C256" s="7" t="s">
        <v>17</v>
      </c>
      <c r="E256" s="50">
        <v>2014.12</v>
      </c>
      <c r="F256" s="8" t="s">
        <v>166</v>
      </c>
      <c r="G256" s="9">
        <v>511</v>
      </c>
      <c r="H256" s="9">
        <v>1037</v>
      </c>
      <c r="I256" s="10" t="s">
        <v>2271</v>
      </c>
      <c r="J256" s="41" t="s">
        <v>50</v>
      </c>
      <c r="K256" s="4"/>
    </row>
    <row r="257" spans="1:11" x14ac:dyDescent="0.2">
      <c r="A257" s="39">
        <f t="shared" si="5"/>
        <v>251</v>
      </c>
      <c r="B257" s="7" t="s">
        <v>1218</v>
      </c>
      <c r="C257" s="7" t="s">
        <v>17</v>
      </c>
      <c r="E257" s="50">
        <v>2014.12</v>
      </c>
      <c r="F257" s="8" t="s">
        <v>143</v>
      </c>
      <c r="G257" s="9">
        <v>1456</v>
      </c>
      <c r="H257" s="9">
        <v>2768</v>
      </c>
      <c r="I257" s="10" t="s">
        <v>2117</v>
      </c>
      <c r="J257" s="41" t="s">
        <v>50</v>
      </c>
      <c r="K257" s="4"/>
    </row>
    <row r="258" spans="1:11" x14ac:dyDescent="0.2">
      <c r="A258" s="39">
        <f t="shared" si="5"/>
        <v>252</v>
      </c>
      <c r="B258" s="11" t="s">
        <v>1562</v>
      </c>
      <c r="C258" s="7" t="s">
        <v>17</v>
      </c>
      <c r="E258" s="50">
        <v>2015.03</v>
      </c>
      <c r="F258" s="12" t="s">
        <v>253</v>
      </c>
      <c r="G258" s="13">
        <v>841</v>
      </c>
      <c r="H258" s="13">
        <v>1593</v>
      </c>
      <c r="I258" s="14" t="s">
        <v>2119</v>
      </c>
      <c r="J258" s="47" t="s">
        <v>50</v>
      </c>
      <c r="K258" s="6"/>
    </row>
    <row r="259" spans="1:11" x14ac:dyDescent="0.2">
      <c r="A259" s="39">
        <f t="shared" si="5"/>
        <v>253</v>
      </c>
      <c r="B259" s="11" t="s">
        <v>1564</v>
      </c>
      <c r="C259" s="11" t="s">
        <v>17</v>
      </c>
      <c r="E259" s="50">
        <v>2015.06</v>
      </c>
      <c r="F259" s="12" t="s">
        <v>184</v>
      </c>
      <c r="G259" s="13">
        <v>6720</v>
      </c>
      <c r="H259" s="13">
        <v>14487</v>
      </c>
      <c r="I259" s="14" t="s">
        <v>2119</v>
      </c>
      <c r="J259" s="47" t="s">
        <v>50</v>
      </c>
      <c r="K259" s="6"/>
    </row>
    <row r="260" spans="1:11" x14ac:dyDescent="0.2">
      <c r="A260" s="39">
        <f t="shared" si="5"/>
        <v>254</v>
      </c>
      <c r="B260" s="11" t="s">
        <v>1565</v>
      </c>
      <c r="C260" s="11" t="s">
        <v>17</v>
      </c>
      <c r="E260" s="50">
        <v>2015.07</v>
      </c>
      <c r="F260" s="12" t="s">
        <v>270</v>
      </c>
      <c r="G260" s="13">
        <v>1044</v>
      </c>
      <c r="H260" s="13">
        <v>1881</v>
      </c>
      <c r="I260" s="14" t="s">
        <v>2119</v>
      </c>
      <c r="J260" s="47" t="s">
        <v>50</v>
      </c>
      <c r="K260" s="6"/>
    </row>
    <row r="261" spans="1:11" x14ac:dyDescent="0.2">
      <c r="A261" s="39">
        <f t="shared" si="5"/>
        <v>255</v>
      </c>
      <c r="B261" s="11" t="s">
        <v>2297</v>
      </c>
      <c r="C261" s="11" t="s">
        <v>17</v>
      </c>
      <c r="E261" s="50">
        <v>2015.07</v>
      </c>
      <c r="F261" s="12" t="s">
        <v>271</v>
      </c>
      <c r="G261" s="13">
        <v>500</v>
      </c>
      <c r="H261" s="13">
        <v>807</v>
      </c>
      <c r="I261" s="14" t="s">
        <v>2117</v>
      </c>
      <c r="J261" s="47" t="s">
        <v>50</v>
      </c>
      <c r="K261" s="6"/>
    </row>
    <row r="262" spans="1:11" x14ac:dyDescent="0.2">
      <c r="A262" s="39">
        <f t="shared" si="5"/>
        <v>256</v>
      </c>
      <c r="B262" s="11" t="s">
        <v>2298</v>
      </c>
      <c r="C262" s="11" t="s">
        <v>17</v>
      </c>
      <c r="E262" s="50">
        <v>2015.07</v>
      </c>
      <c r="F262" s="12" t="s">
        <v>128</v>
      </c>
      <c r="G262" s="13">
        <v>890</v>
      </c>
      <c r="H262" s="13">
        <v>1590</v>
      </c>
      <c r="I262" s="14" t="s">
        <v>2193</v>
      </c>
      <c r="J262" s="47" t="s">
        <v>50</v>
      </c>
      <c r="K262" s="6"/>
    </row>
    <row r="263" spans="1:11" x14ac:dyDescent="0.2">
      <c r="A263" s="39">
        <f t="shared" si="5"/>
        <v>257</v>
      </c>
      <c r="B263" s="11" t="s">
        <v>1567</v>
      </c>
      <c r="C263" s="11" t="s">
        <v>17</v>
      </c>
      <c r="E263" s="50">
        <v>2015.08</v>
      </c>
      <c r="F263" s="12" t="s">
        <v>140</v>
      </c>
      <c r="G263" s="13">
        <v>7514</v>
      </c>
      <c r="H263" s="13">
        <v>12932</v>
      </c>
      <c r="I263" s="14" t="s">
        <v>2207</v>
      </c>
      <c r="J263" s="47" t="s">
        <v>50</v>
      </c>
      <c r="K263" s="6"/>
    </row>
    <row r="264" spans="1:11" x14ac:dyDescent="0.2">
      <c r="A264" s="39">
        <f t="shared" si="5"/>
        <v>258</v>
      </c>
      <c r="B264" s="11" t="s">
        <v>1568</v>
      </c>
      <c r="C264" s="11" t="s">
        <v>17</v>
      </c>
      <c r="D264" s="11"/>
      <c r="E264" s="50" t="s">
        <v>990</v>
      </c>
      <c r="F264" s="12" t="s">
        <v>137</v>
      </c>
      <c r="G264" s="13">
        <v>589</v>
      </c>
      <c r="H264" s="13">
        <v>1550</v>
      </c>
      <c r="I264" s="14" t="s">
        <v>2207</v>
      </c>
      <c r="J264" s="47" t="s">
        <v>50</v>
      </c>
      <c r="K264" s="5"/>
    </row>
    <row r="265" spans="1:11" x14ac:dyDescent="0.2">
      <c r="A265" s="39">
        <f t="shared" si="5"/>
        <v>259</v>
      </c>
      <c r="B265" s="11" t="s">
        <v>1569</v>
      </c>
      <c r="C265" s="11" t="s">
        <v>17</v>
      </c>
      <c r="E265" s="50">
        <v>2015.11</v>
      </c>
      <c r="F265" s="12" t="s">
        <v>143</v>
      </c>
      <c r="G265" s="13">
        <v>822</v>
      </c>
      <c r="H265" s="13">
        <v>2174</v>
      </c>
      <c r="I265" s="14" t="s">
        <v>2187</v>
      </c>
      <c r="J265" s="47" t="s">
        <v>50</v>
      </c>
      <c r="K265" s="6"/>
    </row>
    <row r="266" spans="1:11" x14ac:dyDescent="0.2">
      <c r="A266" s="39">
        <f t="shared" si="5"/>
        <v>260</v>
      </c>
      <c r="B266" s="11" t="s">
        <v>1570</v>
      </c>
      <c r="C266" s="11" t="s">
        <v>17</v>
      </c>
      <c r="E266" s="50">
        <v>2015.11</v>
      </c>
      <c r="F266" s="12" t="s">
        <v>143</v>
      </c>
      <c r="G266" s="13">
        <v>561</v>
      </c>
      <c r="H266" s="13">
        <v>1075</v>
      </c>
      <c r="I266" s="14" t="s">
        <v>2193</v>
      </c>
      <c r="J266" s="47" t="s">
        <v>50</v>
      </c>
      <c r="K266" s="6"/>
    </row>
    <row r="267" spans="1:11" x14ac:dyDescent="0.2">
      <c r="A267" s="39">
        <f t="shared" si="5"/>
        <v>261</v>
      </c>
      <c r="B267" s="11" t="s">
        <v>1571</v>
      </c>
      <c r="C267" s="11" t="s">
        <v>17</v>
      </c>
      <c r="D267" s="11"/>
      <c r="E267" s="50">
        <v>2015.12</v>
      </c>
      <c r="F267" s="12" t="s">
        <v>237</v>
      </c>
      <c r="G267" s="13">
        <v>6538</v>
      </c>
      <c r="H267" s="13">
        <v>12025</v>
      </c>
      <c r="I267" s="14" t="s">
        <v>2117</v>
      </c>
      <c r="J267" s="47" t="s">
        <v>50</v>
      </c>
      <c r="K267" s="6"/>
    </row>
    <row r="268" spans="1:11" x14ac:dyDescent="0.2">
      <c r="A268" s="39">
        <f t="shared" si="5"/>
        <v>262</v>
      </c>
      <c r="B268" s="11" t="s">
        <v>1572</v>
      </c>
      <c r="C268" s="7" t="s">
        <v>17</v>
      </c>
      <c r="E268" s="50">
        <v>2015.12</v>
      </c>
      <c r="F268" s="12" t="s">
        <v>179</v>
      </c>
      <c r="G268" s="13">
        <v>1419</v>
      </c>
      <c r="H268" s="13">
        <v>2557</v>
      </c>
      <c r="I268" s="14" t="s">
        <v>2119</v>
      </c>
      <c r="J268" s="47" t="s">
        <v>50</v>
      </c>
      <c r="K268" s="6"/>
    </row>
    <row r="269" spans="1:11" x14ac:dyDescent="0.2">
      <c r="A269" s="39">
        <f t="shared" si="5"/>
        <v>263</v>
      </c>
      <c r="B269" s="11" t="s">
        <v>1573</v>
      </c>
      <c r="C269" s="11" t="s">
        <v>17</v>
      </c>
      <c r="D269" s="11"/>
      <c r="E269" s="50">
        <v>2015.12</v>
      </c>
      <c r="F269" s="12" t="s">
        <v>493</v>
      </c>
      <c r="G269" s="13">
        <v>4040</v>
      </c>
      <c r="H269" s="13">
        <v>7708</v>
      </c>
      <c r="I269" s="14" t="s">
        <v>2119</v>
      </c>
      <c r="J269" s="47" t="s">
        <v>50</v>
      </c>
      <c r="K269" s="6"/>
    </row>
    <row r="270" spans="1:11" x14ac:dyDescent="0.2">
      <c r="A270" s="39">
        <f t="shared" si="5"/>
        <v>264</v>
      </c>
      <c r="B270" s="11" t="s">
        <v>2331</v>
      </c>
      <c r="C270" s="7" t="s">
        <v>17</v>
      </c>
      <c r="E270" s="50">
        <v>2015.12</v>
      </c>
      <c r="F270" s="12" t="s">
        <v>119</v>
      </c>
      <c r="G270" s="13">
        <v>3050</v>
      </c>
      <c r="H270" s="13">
        <v>6786</v>
      </c>
      <c r="I270" s="14" t="s">
        <v>2195</v>
      </c>
      <c r="J270" s="47" t="s">
        <v>50</v>
      </c>
      <c r="K270" s="6"/>
    </row>
    <row r="271" spans="1:11" x14ac:dyDescent="0.2">
      <c r="A271" s="39">
        <f t="shared" si="5"/>
        <v>265</v>
      </c>
      <c r="B271" s="11" t="s">
        <v>1575</v>
      </c>
      <c r="C271" s="11" t="s">
        <v>17</v>
      </c>
      <c r="E271" s="50">
        <v>2016.02</v>
      </c>
      <c r="F271" s="12" t="s">
        <v>197</v>
      </c>
      <c r="G271" s="13">
        <v>2183</v>
      </c>
      <c r="H271" s="13">
        <v>4085</v>
      </c>
      <c r="I271" s="14" t="s">
        <v>2119</v>
      </c>
      <c r="J271" s="47" t="s">
        <v>50</v>
      </c>
      <c r="K271" s="6"/>
    </row>
    <row r="272" spans="1:11" x14ac:dyDescent="0.2">
      <c r="A272" s="39">
        <f t="shared" si="5"/>
        <v>266</v>
      </c>
      <c r="B272" s="11" t="s">
        <v>1227</v>
      </c>
      <c r="C272" s="11" t="s">
        <v>17</v>
      </c>
      <c r="D272" s="11"/>
      <c r="E272" s="50">
        <v>2016.03</v>
      </c>
      <c r="F272" s="12" t="s">
        <v>119</v>
      </c>
      <c r="G272" s="13">
        <v>1494</v>
      </c>
      <c r="H272" s="13">
        <v>2749</v>
      </c>
      <c r="I272" s="14" t="s">
        <v>2194</v>
      </c>
      <c r="J272" s="47" t="s">
        <v>50</v>
      </c>
      <c r="K272" s="6"/>
    </row>
    <row r="273" spans="1:11" x14ac:dyDescent="0.2">
      <c r="A273" s="39">
        <f t="shared" si="5"/>
        <v>267</v>
      </c>
      <c r="B273" s="11" t="s">
        <v>1576</v>
      </c>
      <c r="C273" s="11" t="s">
        <v>17</v>
      </c>
      <c r="E273" s="50">
        <v>2016.03</v>
      </c>
      <c r="F273" s="12" t="s">
        <v>119</v>
      </c>
      <c r="G273" s="13">
        <v>1331</v>
      </c>
      <c r="H273" s="13">
        <v>2622</v>
      </c>
      <c r="I273" s="14" t="s">
        <v>2195</v>
      </c>
      <c r="J273" s="47" t="s">
        <v>50</v>
      </c>
      <c r="K273" s="6"/>
    </row>
    <row r="274" spans="1:11" x14ac:dyDescent="0.2">
      <c r="A274" s="39">
        <f t="shared" si="5"/>
        <v>268</v>
      </c>
      <c r="B274" s="11" t="s">
        <v>1577</v>
      </c>
      <c r="C274" s="11" t="s">
        <v>17</v>
      </c>
      <c r="E274" s="50">
        <v>2016.03</v>
      </c>
      <c r="F274" s="12" t="s">
        <v>246</v>
      </c>
      <c r="G274" s="13">
        <v>644</v>
      </c>
      <c r="H274" s="13">
        <v>1512</v>
      </c>
      <c r="I274" s="14" t="s">
        <v>2332</v>
      </c>
      <c r="J274" s="47" t="s">
        <v>50</v>
      </c>
      <c r="K274" s="6"/>
    </row>
    <row r="275" spans="1:11" x14ac:dyDescent="0.2">
      <c r="A275" s="39">
        <f t="shared" si="5"/>
        <v>269</v>
      </c>
      <c r="B275" s="11" t="s">
        <v>1578</v>
      </c>
      <c r="C275" s="11" t="s">
        <v>17</v>
      </c>
      <c r="E275" s="50">
        <v>2016.05</v>
      </c>
      <c r="F275" s="12" t="s">
        <v>201</v>
      </c>
      <c r="G275" s="13">
        <v>1536</v>
      </c>
      <c r="H275" s="13">
        <v>2535</v>
      </c>
      <c r="I275" s="14" t="s">
        <v>2119</v>
      </c>
      <c r="J275" s="47" t="s">
        <v>50</v>
      </c>
      <c r="K275" s="6"/>
    </row>
    <row r="276" spans="1:11" x14ac:dyDescent="0.2">
      <c r="A276" s="39">
        <f t="shared" si="5"/>
        <v>270</v>
      </c>
      <c r="B276" s="11" t="s">
        <v>1579</v>
      </c>
      <c r="C276" s="11" t="s">
        <v>17</v>
      </c>
      <c r="D276" s="11"/>
      <c r="E276" s="50">
        <v>2016.05</v>
      </c>
      <c r="F276" s="12" t="s">
        <v>101</v>
      </c>
      <c r="G276" s="13">
        <v>2694</v>
      </c>
      <c r="H276" s="13">
        <v>7507</v>
      </c>
      <c r="I276" s="14" t="s">
        <v>2119</v>
      </c>
      <c r="J276" s="47" t="s">
        <v>50</v>
      </c>
      <c r="K276" s="6"/>
    </row>
    <row r="277" spans="1:11" x14ac:dyDescent="0.2">
      <c r="A277" s="39">
        <f t="shared" si="5"/>
        <v>271</v>
      </c>
      <c r="B277" s="11" t="s">
        <v>2337</v>
      </c>
      <c r="C277" s="11" t="s">
        <v>17</v>
      </c>
      <c r="D277" s="11"/>
      <c r="E277" s="50">
        <v>2016.06</v>
      </c>
      <c r="F277" s="12" t="s">
        <v>174</v>
      </c>
      <c r="G277" s="13">
        <v>1335</v>
      </c>
      <c r="H277" s="13">
        <v>3054</v>
      </c>
      <c r="I277" s="14" t="s">
        <v>4</v>
      </c>
      <c r="J277" s="47" t="s">
        <v>50</v>
      </c>
      <c r="K277" s="6"/>
    </row>
    <row r="278" spans="1:11" x14ac:dyDescent="0.2">
      <c r="A278" s="39">
        <f t="shared" si="5"/>
        <v>272</v>
      </c>
      <c r="B278" s="11" t="s">
        <v>1580</v>
      </c>
      <c r="C278" s="11" t="s">
        <v>17</v>
      </c>
      <c r="E278" s="50">
        <v>2016.06</v>
      </c>
      <c r="F278" s="12" t="s">
        <v>184</v>
      </c>
      <c r="G278" s="13">
        <v>937</v>
      </c>
      <c r="H278" s="13">
        <v>1707</v>
      </c>
      <c r="I278" s="14" t="s">
        <v>2119</v>
      </c>
      <c r="J278" s="47" t="s">
        <v>50</v>
      </c>
      <c r="K278" s="6"/>
    </row>
    <row r="279" spans="1:11" x14ac:dyDescent="0.2">
      <c r="A279" s="39">
        <f t="shared" si="5"/>
        <v>273</v>
      </c>
      <c r="B279" s="11" t="s">
        <v>1581</v>
      </c>
      <c r="C279" s="11" t="s">
        <v>17</v>
      </c>
      <c r="D279" s="11"/>
      <c r="E279" s="50">
        <v>2016.07</v>
      </c>
      <c r="F279" s="12" t="s">
        <v>87</v>
      </c>
      <c r="G279" s="13">
        <v>2120</v>
      </c>
      <c r="H279" s="13">
        <v>3665</v>
      </c>
      <c r="I279" s="14" t="s">
        <v>2119</v>
      </c>
      <c r="J279" s="47" t="s">
        <v>50</v>
      </c>
      <c r="K279" s="6"/>
    </row>
    <row r="280" spans="1:11" x14ac:dyDescent="0.2">
      <c r="A280" s="39">
        <f t="shared" si="5"/>
        <v>274</v>
      </c>
      <c r="B280" s="11" t="s">
        <v>1582</v>
      </c>
      <c r="C280" s="11" t="s">
        <v>17</v>
      </c>
      <c r="D280" s="11"/>
      <c r="E280" s="50">
        <v>2016.07</v>
      </c>
      <c r="F280" s="12" t="s">
        <v>211</v>
      </c>
      <c r="G280" s="13">
        <v>1011</v>
      </c>
      <c r="H280" s="13">
        <v>2008</v>
      </c>
      <c r="I280" s="14" t="s">
        <v>2119</v>
      </c>
      <c r="J280" s="47" t="s">
        <v>50</v>
      </c>
      <c r="K280" s="6"/>
    </row>
    <row r="281" spans="1:11" x14ac:dyDescent="0.2">
      <c r="A281" s="39">
        <f t="shared" si="5"/>
        <v>275</v>
      </c>
      <c r="B281" s="11" t="s">
        <v>2346</v>
      </c>
      <c r="C281" s="11" t="s">
        <v>17</v>
      </c>
      <c r="E281" s="50">
        <v>2016.08</v>
      </c>
      <c r="F281" s="12" t="s">
        <v>126</v>
      </c>
      <c r="G281" s="13">
        <v>1224</v>
      </c>
      <c r="H281" s="13">
        <v>1867</v>
      </c>
      <c r="I281" s="14" t="s">
        <v>2119</v>
      </c>
      <c r="J281" s="47" t="s">
        <v>50</v>
      </c>
      <c r="K281" s="5"/>
    </row>
    <row r="282" spans="1:11" x14ac:dyDescent="0.2">
      <c r="A282" s="39">
        <f t="shared" ref="A282:A313" si="6">ROW()-6</f>
        <v>276</v>
      </c>
      <c r="B282" s="11" t="s">
        <v>1583</v>
      </c>
      <c r="C282" s="11" t="s">
        <v>17</v>
      </c>
      <c r="E282" s="50">
        <v>2016.09</v>
      </c>
      <c r="F282" s="12" t="s">
        <v>101</v>
      </c>
      <c r="G282" s="13">
        <v>4187</v>
      </c>
      <c r="H282" s="13">
        <v>7263</v>
      </c>
      <c r="I282" s="14" t="s">
        <v>40</v>
      </c>
      <c r="J282" s="47" t="s">
        <v>50</v>
      </c>
      <c r="K282" s="6"/>
    </row>
    <row r="283" spans="1:11" x14ac:dyDescent="0.2">
      <c r="A283" s="39">
        <f t="shared" si="6"/>
        <v>277</v>
      </c>
      <c r="B283" s="11" t="s">
        <v>1584</v>
      </c>
      <c r="C283" s="11" t="s">
        <v>17</v>
      </c>
      <c r="E283" s="50">
        <v>2016.09</v>
      </c>
      <c r="F283" s="12" t="s">
        <v>170</v>
      </c>
      <c r="G283" s="13">
        <v>1339</v>
      </c>
      <c r="H283" s="13">
        <v>2138</v>
      </c>
      <c r="I283" s="14" t="s">
        <v>40</v>
      </c>
      <c r="J283" s="47" t="s">
        <v>50</v>
      </c>
      <c r="K283" s="6"/>
    </row>
    <row r="284" spans="1:11" x14ac:dyDescent="0.2">
      <c r="A284" s="39">
        <f t="shared" si="6"/>
        <v>278</v>
      </c>
      <c r="B284" s="11" t="s">
        <v>1585</v>
      </c>
      <c r="C284" s="11" t="s">
        <v>17</v>
      </c>
      <c r="E284" s="50">
        <v>2016.09</v>
      </c>
      <c r="F284" s="12" t="s">
        <v>171</v>
      </c>
      <c r="G284" s="13">
        <v>4843</v>
      </c>
      <c r="H284" s="13">
        <v>9636</v>
      </c>
      <c r="I284" s="14" t="s">
        <v>4</v>
      </c>
      <c r="J284" s="47" t="s">
        <v>50</v>
      </c>
      <c r="K284" s="6"/>
    </row>
    <row r="285" spans="1:11" x14ac:dyDescent="0.2">
      <c r="A285" s="39">
        <f t="shared" si="6"/>
        <v>279</v>
      </c>
      <c r="B285" s="11" t="s">
        <v>1586</v>
      </c>
      <c r="C285" s="11" t="s">
        <v>17</v>
      </c>
      <c r="E285" s="50" t="s">
        <v>2360</v>
      </c>
      <c r="F285" s="12" t="s">
        <v>179</v>
      </c>
      <c r="G285" s="13">
        <v>262</v>
      </c>
      <c r="H285" s="13">
        <v>528</v>
      </c>
      <c r="I285" s="14" t="s">
        <v>4</v>
      </c>
      <c r="J285" s="47" t="s">
        <v>50</v>
      </c>
      <c r="K285" s="6"/>
    </row>
    <row r="286" spans="1:11" x14ac:dyDescent="0.2">
      <c r="A286" s="39">
        <f t="shared" si="6"/>
        <v>280</v>
      </c>
      <c r="B286" s="11" t="s">
        <v>1587</v>
      </c>
      <c r="C286" s="11" t="s">
        <v>17</v>
      </c>
      <c r="E286" s="50">
        <v>2016.12</v>
      </c>
      <c r="F286" s="12" t="s">
        <v>130</v>
      </c>
      <c r="G286" s="13">
        <v>1756</v>
      </c>
      <c r="H286" s="13">
        <v>3043</v>
      </c>
      <c r="I286" s="14" t="s">
        <v>40</v>
      </c>
      <c r="J286" s="18" t="s">
        <v>50</v>
      </c>
      <c r="K286" s="6"/>
    </row>
    <row r="287" spans="1:11" x14ac:dyDescent="0.2">
      <c r="A287" s="39">
        <f t="shared" si="6"/>
        <v>281</v>
      </c>
      <c r="B287" s="11" t="s">
        <v>1588</v>
      </c>
      <c r="C287" s="11" t="s">
        <v>17</v>
      </c>
      <c r="E287" s="50">
        <v>2016.12</v>
      </c>
      <c r="F287" s="12" t="s">
        <v>119</v>
      </c>
      <c r="G287" s="13">
        <v>2434</v>
      </c>
      <c r="H287" s="13">
        <v>5399</v>
      </c>
      <c r="I287" s="14" t="s">
        <v>4</v>
      </c>
      <c r="J287" s="18" t="s">
        <v>50</v>
      </c>
      <c r="K287" s="6"/>
    </row>
    <row r="288" spans="1:11" x14ac:dyDescent="0.2">
      <c r="A288" s="39">
        <f t="shared" si="6"/>
        <v>282</v>
      </c>
      <c r="B288" s="11" t="s">
        <v>1589</v>
      </c>
      <c r="C288" s="7" t="s">
        <v>17</v>
      </c>
      <c r="D288" s="12"/>
      <c r="E288" s="50">
        <v>2017.01</v>
      </c>
      <c r="F288" s="12" t="s">
        <v>141</v>
      </c>
      <c r="G288" s="16">
        <v>477</v>
      </c>
      <c r="H288" s="13">
        <v>795</v>
      </c>
      <c r="I288" s="14" t="s">
        <v>40</v>
      </c>
      <c r="J288" s="18" t="s">
        <v>50</v>
      </c>
      <c r="K288" s="6"/>
    </row>
    <row r="289" spans="1:11" x14ac:dyDescent="0.2">
      <c r="A289" s="39">
        <f t="shared" si="6"/>
        <v>283</v>
      </c>
      <c r="B289" s="11" t="s">
        <v>1590</v>
      </c>
      <c r="C289" s="11" t="s">
        <v>17</v>
      </c>
      <c r="E289" s="50">
        <v>2017.02</v>
      </c>
      <c r="F289" s="12" t="s">
        <v>128</v>
      </c>
      <c r="G289" s="16">
        <v>181</v>
      </c>
      <c r="H289" s="13">
        <v>344</v>
      </c>
      <c r="I289" s="18" t="s">
        <v>2190</v>
      </c>
      <c r="J289" s="18" t="s">
        <v>50</v>
      </c>
      <c r="K289" s="6"/>
    </row>
    <row r="290" spans="1:11" x14ac:dyDescent="0.2">
      <c r="A290" s="39">
        <f t="shared" si="6"/>
        <v>284</v>
      </c>
      <c r="B290" s="11" t="s">
        <v>2397</v>
      </c>
      <c r="C290" s="11" t="s">
        <v>17</v>
      </c>
      <c r="E290" s="50">
        <v>2017.03</v>
      </c>
      <c r="F290" s="12" t="s">
        <v>158</v>
      </c>
      <c r="G290" s="13">
        <v>11325</v>
      </c>
      <c r="H290" s="13">
        <v>21168</v>
      </c>
      <c r="I290" s="14" t="s">
        <v>40</v>
      </c>
      <c r="J290" s="18" t="s">
        <v>50</v>
      </c>
      <c r="K290" s="6"/>
    </row>
    <row r="291" spans="1:11" x14ac:dyDescent="0.2">
      <c r="A291" s="39">
        <f t="shared" si="6"/>
        <v>285</v>
      </c>
      <c r="B291" s="21" t="s">
        <v>2408</v>
      </c>
      <c r="C291" s="7" t="s">
        <v>17</v>
      </c>
      <c r="D291" s="12"/>
      <c r="E291" s="50">
        <v>2017.04</v>
      </c>
      <c r="F291" s="12" t="s">
        <v>128</v>
      </c>
      <c r="G291" s="13">
        <v>436</v>
      </c>
      <c r="H291" s="13">
        <v>751</v>
      </c>
      <c r="I291" s="14" t="s">
        <v>4</v>
      </c>
      <c r="J291" s="18" t="s">
        <v>50</v>
      </c>
      <c r="K291" s="6"/>
    </row>
    <row r="292" spans="1:11" x14ac:dyDescent="0.2">
      <c r="A292" s="39">
        <f t="shared" si="6"/>
        <v>286</v>
      </c>
      <c r="B292" s="21" t="s">
        <v>2409</v>
      </c>
      <c r="C292" s="7" t="s">
        <v>17</v>
      </c>
      <c r="D292" s="12"/>
      <c r="E292" s="50">
        <v>2017.04</v>
      </c>
      <c r="F292" s="12" t="s">
        <v>98</v>
      </c>
      <c r="G292" s="13">
        <v>609</v>
      </c>
      <c r="H292" s="13">
        <v>1217</v>
      </c>
      <c r="I292" s="14" t="s">
        <v>40</v>
      </c>
      <c r="J292" s="18" t="s">
        <v>50</v>
      </c>
      <c r="K292" s="6"/>
    </row>
    <row r="293" spans="1:11" x14ac:dyDescent="0.2">
      <c r="A293" s="39">
        <f t="shared" si="6"/>
        <v>287</v>
      </c>
      <c r="B293" s="21" t="s">
        <v>2410</v>
      </c>
      <c r="C293" s="7" t="s">
        <v>17</v>
      </c>
      <c r="D293" s="12"/>
      <c r="E293" s="50">
        <v>2017.04</v>
      </c>
      <c r="F293" s="12" t="s">
        <v>162</v>
      </c>
      <c r="G293" s="13">
        <v>1220</v>
      </c>
      <c r="H293" s="13">
        <v>3079</v>
      </c>
      <c r="I293" s="14" t="s">
        <v>4</v>
      </c>
      <c r="J293" s="18" t="s">
        <v>50</v>
      </c>
      <c r="K293" s="6"/>
    </row>
    <row r="294" spans="1:11" x14ac:dyDescent="0.2">
      <c r="A294" s="39">
        <f t="shared" si="6"/>
        <v>288</v>
      </c>
      <c r="B294" s="21" t="s">
        <v>2411</v>
      </c>
      <c r="C294" s="7" t="s">
        <v>17</v>
      </c>
      <c r="D294" s="12"/>
      <c r="E294" s="50">
        <v>2017.04</v>
      </c>
      <c r="F294" s="12" t="s">
        <v>164</v>
      </c>
      <c r="G294" s="13">
        <v>779</v>
      </c>
      <c r="H294" s="13">
        <v>2952</v>
      </c>
      <c r="I294" s="14" t="s">
        <v>2117</v>
      </c>
      <c r="J294" s="18" t="s">
        <v>50</v>
      </c>
      <c r="K294" s="6"/>
    </row>
    <row r="295" spans="1:11" x14ac:dyDescent="0.2">
      <c r="A295" s="39">
        <f t="shared" si="6"/>
        <v>289</v>
      </c>
      <c r="B295" s="21" t="s">
        <v>2412</v>
      </c>
      <c r="C295" s="7" t="s">
        <v>17</v>
      </c>
      <c r="D295" s="12"/>
      <c r="E295" s="50">
        <v>2017.04</v>
      </c>
      <c r="F295" s="12" t="s">
        <v>164</v>
      </c>
      <c r="G295" s="13">
        <v>1495</v>
      </c>
      <c r="H295" s="13">
        <v>1481</v>
      </c>
      <c r="I295" s="14" t="s">
        <v>2119</v>
      </c>
      <c r="J295" s="18" t="s">
        <v>50</v>
      </c>
      <c r="K295" s="6"/>
    </row>
    <row r="296" spans="1:11" x14ac:dyDescent="0.2">
      <c r="A296" s="39">
        <f t="shared" si="6"/>
        <v>290</v>
      </c>
      <c r="B296" s="11" t="s">
        <v>2422</v>
      </c>
      <c r="C296" s="11" t="s">
        <v>17</v>
      </c>
      <c r="D296" s="12"/>
      <c r="E296" s="50">
        <v>2017.05</v>
      </c>
      <c r="F296" s="12" t="s">
        <v>123</v>
      </c>
      <c r="G296" s="13">
        <v>4200</v>
      </c>
      <c r="H296" s="13">
        <v>8294</v>
      </c>
      <c r="I296" s="14" t="s">
        <v>2119</v>
      </c>
      <c r="J296" s="18" t="s">
        <v>50</v>
      </c>
      <c r="K296" s="6"/>
    </row>
    <row r="297" spans="1:11" x14ac:dyDescent="0.2">
      <c r="A297" s="39">
        <f t="shared" si="6"/>
        <v>291</v>
      </c>
      <c r="B297" s="11" t="s">
        <v>2423</v>
      </c>
      <c r="C297" s="11" t="s">
        <v>17</v>
      </c>
      <c r="D297" s="12"/>
      <c r="E297" s="50">
        <v>2017.05</v>
      </c>
      <c r="F297" s="12" t="s">
        <v>123</v>
      </c>
      <c r="G297" s="13">
        <v>3206</v>
      </c>
      <c r="H297" s="13">
        <v>7236</v>
      </c>
      <c r="I297" s="14" t="s">
        <v>2119</v>
      </c>
      <c r="J297" s="18" t="s">
        <v>50</v>
      </c>
      <c r="K297" s="6"/>
    </row>
    <row r="298" spans="1:11" x14ac:dyDescent="0.2">
      <c r="A298" s="39">
        <f t="shared" si="6"/>
        <v>292</v>
      </c>
      <c r="B298" s="11" t="s">
        <v>1592</v>
      </c>
      <c r="C298" s="7" t="s">
        <v>17</v>
      </c>
      <c r="D298" s="12"/>
      <c r="E298" s="50">
        <v>2017.05</v>
      </c>
      <c r="F298" s="12" t="s">
        <v>80</v>
      </c>
      <c r="G298" s="13">
        <v>654</v>
      </c>
      <c r="H298" s="13">
        <v>1118</v>
      </c>
      <c r="I298" s="14" t="s">
        <v>4</v>
      </c>
      <c r="J298" s="18" t="s">
        <v>50</v>
      </c>
      <c r="K298" s="6"/>
    </row>
    <row r="299" spans="1:11" x14ac:dyDescent="0.2">
      <c r="A299" s="39">
        <f t="shared" si="6"/>
        <v>293</v>
      </c>
      <c r="B299" s="11" t="s">
        <v>1593</v>
      </c>
      <c r="C299" s="7" t="s">
        <v>17</v>
      </c>
      <c r="D299" s="12"/>
      <c r="E299" s="50">
        <v>2017.05</v>
      </c>
      <c r="F299" s="12" t="s">
        <v>104</v>
      </c>
      <c r="G299" s="13">
        <v>4390</v>
      </c>
      <c r="H299" s="13">
        <v>8552</v>
      </c>
      <c r="I299" s="14" t="s">
        <v>2119</v>
      </c>
      <c r="J299" s="18" t="s">
        <v>50</v>
      </c>
      <c r="K299" s="6"/>
    </row>
    <row r="300" spans="1:11" x14ac:dyDescent="0.2">
      <c r="A300" s="39">
        <f t="shared" si="6"/>
        <v>294</v>
      </c>
      <c r="B300" s="21" t="s">
        <v>1594</v>
      </c>
      <c r="C300" s="21" t="s">
        <v>17</v>
      </c>
      <c r="E300" s="50">
        <v>2017.06</v>
      </c>
      <c r="F300" s="12" t="s">
        <v>110</v>
      </c>
      <c r="G300" s="13">
        <v>4962</v>
      </c>
      <c r="H300" s="13">
        <v>8515</v>
      </c>
      <c r="I300" s="14" t="s">
        <v>40</v>
      </c>
      <c r="J300" s="47" t="s">
        <v>50</v>
      </c>
      <c r="K300" s="6"/>
    </row>
    <row r="301" spans="1:11" x14ac:dyDescent="0.2">
      <c r="A301" s="39">
        <f t="shared" si="6"/>
        <v>295</v>
      </c>
      <c r="B301" s="21" t="s">
        <v>1595</v>
      </c>
      <c r="C301" s="7" t="s">
        <v>17</v>
      </c>
      <c r="E301" s="50">
        <v>2017.07</v>
      </c>
      <c r="F301" s="12" t="s">
        <v>98</v>
      </c>
      <c r="G301" s="13">
        <v>1365</v>
      </c>
      <c r="H301" s="13">
        <v>2557</v>
      </c>
      <c r="I301" s="14" t="s">
        <v>2119</v>
      </c>
      <c r="J301" s="47" t="s">
        <v>50</v>
      </c>
      <c r="K301" s="6"/>
    </row>
    <row r="302" spans="1:11" x14ac:dyDescent="0.2">
      <c r="A302" s="39">
        <f t="shared" si="6"/>
        <v>296</v>
      </c>
      <c r="B302" s="21" t="s">
        <v>1597</v>
      </c>
      <c r="C302" s="7" t="s">
        <v>17</v>
      </c>
      <c r="E302" s="50">
        <v>2017.07</v>
      </c>
      <c r="F302" s="12" t="s">
        <v>89</v>
      </c>
      <c r="G302" s="13">
        <v>2534</v>
      </c>
      <c r="H302" s="13">
        <v>5623</v>
      </c>
      <c r="I302" s="14" t="s">
        <v>2156</v>
      </c>
      <c r="J302" s="47" t="s">
        <v>50</v>
      </c>
      <c r="K302" s="6"/>
    </row>
    <row r="303" spans="1:11" x14ac:dyDescent="0.2">
      <c r="A303" s="39">
        <f t="shared" si="6"/>
        <v>297</v>
      </c>
      <c r="B303" s="21" t="s">
        <v>1598</v>
      </c>
      <c r="C303" s="7" t="s">
        <v>17</v>
      </c>
      <c r="E303" s="50">
        <v>2017.07</v>
      </c>
      <c r="F303" s="12" t="s">
        <v>88</v>
      </c>
      <c r="G303" s="13">
        <v>1572</v>
      </c>
      <c r="H303" s="13">
        <v>3009</v>
      </c>
      <c r="I303" s="14" t="s">
        <v>2176</v>
      </c>
      <c r="J303" s="47" t="s">
        <v>50</v>
      </c>
      <c r="K303" s="6"/>
    </row>
    <row r="304" spans="1:11" x14ac:dyDescent="0.2">
      <c r="A304" s="39">
        <f t="shared" si="6"/>
        <v>298</v>
      </c>
      <c r="B304" s="21" t="s">
        <v>1599</v>
      </c>
      <c r="C304" s="11" t="s">
        <v>17</v>
      </c>
      <c r="D304" s="11"/>
      <c r="E304" s="50">
        <v>2017.07</v>
      </c>
      <c r="F304" s="12" t="s">
        <v>87</v>
      </c>
      <c r="G304" s="13">
        <v>1710</v>
      </c>
      <c r="H304" s="13">
        <v>4495</v>
      </c>
      <c r="I304" s="14" t="s">
        <v>2176</v>
      </c>
      <c r="J304" s="47" t="s">
        <v>50</v>
      </c>
      <c r="K304" s="6"/>
    </row>
    <row r="305" spans="1:11" x14ac:dyDescent="0.2">
      <c r="A305" s="39">
        <f t="shared" si="6"/>
        <v>299</v>
      </c>
      <c r="B305" s="21" t="s">
        <v>1251</v>
      </c>
      <c r="C305" s="21" t="s">
        <v>17</v>
      </c>
      <c r="D305" s="11"/>
      <c r="E305" s="50">
        <v>2017.07</v>
      </c>
      <c r="F305" s="12" t="s">
        <v>91</v>
      </c>
      <c r="G305" s="13">
        <v>1254</v>
      </c>
      <c r="H305" s="13">
        <v>1784</v>
      </c>
      <c r="I305" s="14" t="s">
        <v>2117</v>
      </c>
      <c r="J305" s="47" t="s">
        <v>50</v>
      </c>
      <c r="K305" s="6"/>
    </row>
    <row r="306" spans="1:11" x14ac:dyDescent="0.2">
      <c r="A306" s="39">
        <f t="shared" si="6"/>
        <v>300</v>
      </c>
      <c r="B306" s="21" t="s">
        <v>1600</v>
      </c>
      <c r="C306" s="7" t="s">
        <v>17</v>
      </c>
      <c r="D306" s="12"/>
      <c r="E306" s="50">
        <v>2017.08</v>
      </c>
      <c r="F306" s="12" t="s">
        <v>78</v>
      </c>
      <c r="G306" s="13">
        <v>1359</v>
      </c>
      <c r="H306" s="13">
        <v>3120</v>
      </c>
      <c r="I306" s="14" t="s">
        <v>2</v>
      </c>
      <c r="J306" s="47" t="s">
        <v>50</v>
      </c>
      <c r="K306" s="6"/>
    </row>
    <row r="307" spans="1:11" x14ac:dyDescent="0.2">
      <c r="A307" s="39">
        <f t="shared" si="6"/>
        <v>301</v>
      </c>
      <c r="B307" s="21" t="s">
        <v>1601</v>
      </c>
      <c r="C307" s="11" t="s">
        <v>17</v>
      </c>
      <c r="D307" s="11"/>
      <c r="E307" s="50">
        <v>2017.09</v>
      </c>
      <c r="F307" s="12" t="s">
        <v>2444</v>
      </c>
      <c r="G307" s="13">
        <v>952</v>
      </c>
      <c r="H307" s="13">
        <v>1861</v>
      </c>
      <c r="I307" s="14" t="s">
        <v>4</v>
      </c>
      <c r="J307" s="47" t="s">
        <v>50</v>
      </c>
      <c r="K307" s="6"/>
    </row>
    <row r="308" spans="1:11" x14ac:dyDescent="0.2">
      <c r="A308" s="39">
        <f t="shared" si="6"/>
        <v>302</v>
      </c>
      <c r="B308" s="21" t="s">
        <v>1602</v>
      </c>
      <c r="C308" s="7" t="s">
        <v>17</v>
      </c>
      <c r="E308" s="50">
        <v>2017.09</v>
      </c>
      <c r="F308" s="12" t="s">
        <v>2445</v>
      </c>
      <c r="G308" s="13">
        <v>301</v>
      </c>
      <c r="H308" s="13">
        <v>618</v>
      </c>
      <c r="I308" s="14" t="s">
        <v>41</v>
      </c>
      <c r="J308" s="47" t="s">
        <v>50</v>
      </c>
      <c r="K308" s="6"/>
    </row>
    <row r="309" spans="1:11" x14ac:dyDescent="0.2">
      <c r="A309" s="39">
        <f t="shared" si="6"/>
        <v>303</v>
      </c>
      <c r="B309" s="21" t="s">
        <v>1603</v>
      </c>
      <c r="C309" s="7" t="s">
        <v>17</v>
      </c>
      <c r="E309" s="50" t="s">
        <v>2449</v>
      </c>
      <c r="F309" s="12" t="s">
        <v>211</v>
      </c>
      <c r="G309" s="13">
        <v>1280</v>
      </c>
      <c r="H309" s="13">
        <v>3473</v>
      </c>
      <c r="I309" s="14" t="s">
        <v>2</v>
      </c>
      <c r="J309" s="47" t="s">
        <v>50</v>
      </c>
      <c r="K309" s="6"/>
    </row>
    <row r="310" spans="1:11" x14ac:dyDescent="0.2">
      <c r="A310" s="39">
        <f t="shared" si="6"/>
        <v>304</v>
      </c>
      <c r="B310" s="21" t="s">
        <v>1604</v>
      </c>
      <c r="C310" s="7" t="s">
        <v>17</v>
      </c>
      <c r="E310" s="50">
        <v>2017.11</v>
      </c>
      <c r="F310" s="12" t="s">
        <v>506</v>
      </c>
      <c r="G310" s="13">
        <v>2400</v>
      </c>
      <c r="H310" s="13">
        <v>6083</v>
      </c>
      <c r="I310" s="14" t="s">
        <v>40</v>
      </c>
      <c r="J310" s="47" t="s">
        <v>50</v>
      </c>
      <c r="K310" s="6"/>
    </row>
    <row r="311" spans="1:11" x14ac:dyDescent="0.2">
      <c r="A311" s="39">
        <f t="shared" si="6"/>
        <v>305</v>
      </c>
      <c r="B311" s="21" t="s">
        <v>1110</v>
      </c>
      <c r="C311" s="11" t="s">
        <v>17</v>
      </c>
      <c r="D311" s="12"/>
      <c r="E311" s="50">
        <v>2017.12</v>
      </c>
      <c r="F311" s="22" t="s">
        <v>2455</v>
      </c>
      <c r="G311" s="13">
        <v>1969</v>
      </c>
      <c r="H311" s="13">
        <v>4510</v>
      </c>
      <c r="I311" s="14" t="s">
        <v>2223</v>
      </c>
      <c r="J311" s="47" t="s">
        <v>50</v>
      </c>
      <c r="K311" s="6" t="s">
        <v>2456</v>
      </c>
    </row>
    <row r="312" spans="1:11" x14ac:dyDescent="0.2">
      <c r="A312" s="39">
        <f t="shared" si="6"/>
        <v>306</v>
      </c>
      <c r="B312" s="21" t="s">
        <v>1110</v>
      </c>
      <c r="C312" s="11" t="s">
        <v>17</v>
      </c>
      <c r="D312" s="12"/>
      <c r="E312" s="50">
        <v>2017.12</v>
      </c>
      <c r="F312" s="22" t="s">
        <v>2457</v>
      </c>
      <c r="G312" s="13">
        <v>1905</v>
      </c>
      <c r="H312" s="13">
        <v>4199</v>
      </c>
      <c r="I312" s="14" t="s">
        <v>2119</v>
      </c>
      <c r="J312" s="47" t="s">
        <v>50</v>
      </c>
      <c r="K312" s="6" t="s">
        <v>2456</v>
      </c>
    </row>
    <row r="313" spans="1:11" x14ac:dyDescent="0.2">
      <c r="A313" s="39">
        <f t="shared" si="6"/>
        <v>307</v>
      </c>
      <c r="B313" s="21" t="s">
        <v>1110</v>
      </c>
      <c r="C313" s="11" t="s">
        <v>17</v>
      </c>
      <c r="D313" s="12"/>
      <c r="E313" s="50">
        <v>2017.12</v>
      </c>
      <c r="F313" s="22" t="s">
        <v>2455</v>
      </c>
      <c r="G313" s="13">
        <v>2312</v>
      </c>
      <c r="H313" s="13">
        <v>5044</v>
      </c>
      <c r="I313" s="14" t="s">
        <v>2119</v>
      </c>
      <c r="J313" s="47" t="s">
        <v>50</v>
      </c>
      <c r="K313" s="6" t="s">
        <v>2458</v>
      </c>
    </row>
    <row r="314" spans="1:11" x14ac:dyDescent="0.2">
      <c r="A314" s="39">
        <f t="shared" ref="A314:A345" si="7">ROW()-6</f>
        <v>308</v>
      </c>
      <c r="B314" s="21" t="s">
        <v>1606</v>
      </c>
      <c r="C314" s="7" t="s">
        <v>17</v>
      </c>
      <c r="D314" s="12"/>
      <c r="E314" s="50">
        <v>2017.12</v>
      </c>
      <c r="F314" s="22" t="s">
        <v>512</v>
      </c>
      <c r="G314" s="13">
        <v>722</v>
      </c>
      <c r="H314" s="13">
        <v>1885</v>
      </c>
      <c r="I314" s="14" t="s">
        <v>4</v>
      </c>
      <c r="J314" s="47" t="s">
        <v>50</v>
      </c>
      <c r="K314" s="6"/>
    </row>
    <row r="315" spans="1:11" x14ac:dyDescent="0.2">
      <c r="A315" s="39">
        <f t="shared" si="7"/>
        <v>309</v>
      </c>
      <c r="B315" s="21" t="s">
        <v>1264</v>
      </c>
      <c r="C315" s="21" t="s">
        <v>17</v>
      </c>
      <c r="D315" s="11"/>
      <c r="E315" s="50">
        <v>2017.12</v>
      </c>
      <c r="F315" s="22" t="s">
        <v>391</v>
      </c>
      <c r="G315" s="13">
        <v>816</v>
      </c>
      <c r="H315" s="13">
        <v>1712</v>
      </c>
      <c r="I315" s="14" t="s">
        <v>4</v>
      </c>
      <c r="J315" s="47" t="s">
        <v>50</v>
      </c>
      <c r="K315" s="6"/>
    </row>
    <row r="316" spans="1:11" x14ac:dyDescent="0.2">
      <c r="A316" s="39">
        <f t="shared" si="7"/>
        <v>310</v>
      </c>
      <c r="B316" s="21" t="s">
        <v>1607</v>
      </c>
      <c r="C316" s="7" t="s">
        <v>17</v>
      </c>
      <c r="E316" s="50">
        <v>2018.01</v>
      </c>
      <c r="F316" s="12" t="s">
        <v>2460</v>
      </c>
      <c r="G316" s="13">
        <v>342</v>
      </c>
      <c r="H316" s="13">
        <v>758</v>
      </c>
      <c r="I316" s="14" t="s">
        <v>40</v>
      </c>
      <c r="J316" s="47" t="s">
        <v>50</v>
      </c>
      <c r="K316" s="6"/>
    </row>
    <row r="317" spans="1:11" x14ac:dyDescent="0.2">
      <c r="A317" s="39">
        <f t="shared" si="7"/>
        <v>311</v>
      </c>
      <c r="B317" s="21" t="s">
        <v>1608</v>
      </c>
      <c r="C317" s="21" t="s">
        <v>17</v>
      </c>
      <c r="D317" s="11"/>
      <c r="E317" s="50">
        <v>2018.02</v>
      </c>
      <c r="F317" s="12" t="s">
        <v>145</v>
      </c>
      <c r="G317" s="13">
        <v>6063</v>
      </c>
      <c r="H317" s="13">
        <v>12281</v>
      </c>
      <c r="I317" s="14" t="s">
        <v>2</v>
      </c>
      <c r="J317" s="47" t="s">
        <v>2090</v>
      </c>
      <c r="K317" s="6" t="s">
        <v>2456</v>
      </c>
    </row>
    <row r="318" spans="1:11" x14ac:dyDescent="0.2">
      <c r="A318" s="39">
        <f t="shared" si="7"/>
        <v>312</v>
      </c>
      <c r="B318" s="21" t="s">
        <v>1609</v>
      </c>
      <c r="C318" s="7" t="s">
        <v>17</v>
      </c>
      <c r="E318" s="50">
        <v>2018.03</v>
      </c>
      <c r="F318" s="12" t="s">
        <v>524</v>
      </c>
      <c r="G318" s="13">
        <v>3329</v>
      </c>
      <c r="H318" s="13">
        <v>5887</v>
      </c>
      <c r="I318" s="14" t="s">
        <v>2</v>
      </c>
      <c r="J318" s="47" t="s">
        <v>2477</v>
      </c>
      <c r="K318" s="6"/>
    </row>
    <row r="319" spans="1:11" x14ac:dyDescent="0.2">
      <c r="A319" s="39">
        <f t="shared" si="7"/>
        <v>313</v>
      </c>
      <c r="B319" s="11" t="s">
        <v>1610</v>
      </c>
      <c r="C319" s="11" t="s">
        <v>17</v>
      </c>
      <c r="D319" s="11"/>
      <c r="E319" s="50">
        <v>2018.03</v>
      </c>
      <c r="F319" s="12" t="s">
        <v>529</v>
      </c>
      <c r="G319" s="13">
        <v>1713</v>
      </c>
      <c r="H319" s="13">
        <v>3564</v>
      </c>
      <c r="I319" s="14" t="s">
        <v>4</v>
      </c>
      <c r="J319" s="47" t="s">
        <v>2477</v>
      </c>
      <c r="K319" s="6"/>
    </row>
    <row r="320" spans="1:11" x14ac:dyDescent="0.2">
      <c r="A320" s="39">
        <f t="shared" si="7"/>
        <v>314</v>
      </c>
      <c r="B320" s="21" t="s">
        <v>1117</v>
      </c>
      <c r="C320" s="11" t="s">
        <v>17</v>
      </c>
      <c r="D320" s="11"/>
      <c r="E320" s="50">
        <v>2018.04</v>
      </c>
      <c r="F320" s="22" t="s">
        <v>538</v>
      </c>
      <c r="G320" s="13">
        <v>13469</v>
      </c>
      <c r="H320" s="13">
        <v>26818</v>
      </c>
      <c r="I320" s="14" t="s">
        <v>2119</v>
      </c>
      <c r="J320" s="47" t="s">
        <v>2477</v>
      </c>
      <c r="K320" s="6"/>
    </row>
    <row r="321" spans="1:11" x14ac:dyDescent="0.2">
      <c r="A321" s="39">
        <f t="shared" si="7"/>
        <v>315</v>
      </c>
      <c r="B321" s="11" t="s">
        <v>1611</v>
      </c>
      <c r="C321" s="11" t="s">
        <v>17</v>
      </c>
      <c r="E321" s="50">
        <v>2018.05</v>
      </c>
      <c r="F321" s="12" t="s">
        <v>2504</v>
      </c>
      <c r="G321" s="13">
        <v>4182</v>
      </c>
      <c r="H321" s="13">
        <v>7921</v>
      </c>
      <c r="I321" s="14" t="s">
        <v>2</v>
      </c>
      <c r="J321" s="47" t="s">
        <v>2477</v>
      </c>
      <c r="K321" s="6"/>
    </row>
    <row r="322" spans="1:11" x14ac:dyDescent="0.2">
      <c r="A322" s="39">
        <f t="shared" si="7"/>
        <v>316</v>
      </c>
      <c r="B322" s="21" t="s">
        <v>1848</v>
      </c>
      <c r="C322" s="11" t="s">
        <v>17</v>
      </c>
      <c r="D322" s="11"/>
      <c r="E322" s="50">
        <v>2018.06</v>
      </c>
      <c r="F322" s="12" t="s">
        <v>230</v>
      </c>
      <c r="G322" s="13">
        <v>4007</v>
      </c>
      <c r="H322" s="13">
        <v>9263</v>
      </c>
      <c r="I322" s="14" t="s">
        <v>2</v>
      </c>
      <c r="J322" s="47" t="s">
        <v>33</v>
      </c>
      <c r="K322" s="6"/>
    </row>
    <row r="323" spans="1:11" x14ac:dyDescent="0.2">
      <c r="A323" s="39">
        <f t="shared" si="7"/>
        <v>317</v>
      </c>
      <c r="B323" s="21" t="s">
        <v>1612</v>
      </c>
      <c r="C323" s="11" t="s">
        <v>17</v>
      </c>
      <c r="E323" s="50">
        <v>2018.06</v>
      </c>
      <c r="F323" s="12" t="s">
        <v>2508</v>
      </c>
      <c r="G323" s="13">
        <v>1261</v>
      </c>
      <c r="H323" s="13">
        <v>3821</v>
      </c>
      <c r="I323" s="14" t="s">
        <v>40</v>
      </c>
      <c r="J323" s="47" t="s">
        <v>2477</v>
      </c>
      <c r="K323" s="6"/>
    </row>
    <row r="324" spans="1:11" s="55" customFormat="1" x14ac:dyDescent="0.2">
      <c r="A324" s="39">
        <f t="shared" si="7"/>
        <v>318</v>
      </c>
      <c r="B324" s="24" t="s">
        <v>1613</v>
      </c>
      <c r="C324" s="24" t="s">
        <v>17</v>
      </c>
      <c r="D324" s="7"/>
      <c r="E324" s="61">
        <v>2018.07</v>
      </c>
      <c r="F324" s="25" t="s">
        <v>2518</v>
      </c>
      <c r="G324" s="26">
        <v>3558</v>
      </c>
      <c r="H324" s="26">
        <v>9401</v>
      </c>
      <c r="I324" s="14" t="s">
        <v>1121</v>
      </c>
      <c r="J324" s="71" t="s">
        <v>2140</v>
      </c>
      <c r="K324" s="20"/>
    </row>
    <row r="325" spans="1:11" s="55" customFormat="1" x14ac:dyDescent="0.2">
      <c r="A325" s="39">
        <f t="shared" si="7"/>
        <v>319</v>
      </c>
      <c r="B325" s="24" t="s">
        <v>1614</v>
      </c>
      <c r="C325" s="24" t="s">
        <v>17</v>
      </c>
      <c r="D325" s="7"/>
      <c r="E325" s="61">
        <v>2018.07</v>
      </c>
      <c r="F325" s="25" t="s">
        <v>2519</v>
      </c>
      <c r="G325" s="26">
        <v>170</v>
      </c>
      <c r="H325" s="26">
        <v>303</v>
      </c>
      <c r="I325" s="27" t="s">
        <v>4</v>
      </c>
      <c r="J325" s="71" t="s">
        <v>2477</v>
      </c>
      <c r="K325" s="20"/>
    </row>
    <row r="326" spans="1:11" s="55" customFormat="1" x14ac:dyDescent="0.2">
      <c r="A326" s="39">
        <f t="shared" si="7"/>
        <v>320</v>
      </c>
      <c r="B326" s="24" t="s">
        <v>1615</v>
      </c>
      <c r="C326" s="24" t="s">
        <v>17</v>
      </c>
      <c r="D326" s="7"/>
      <c r="E326" s="61">
        <v>2018.07</v>
      </c>
      <c r="F326" s="25" t="s">
        <v>2520</v>
      </c>
      <c r="G326" s="26">
        <v>355</v>
      </c>
      <c r="H326" s="26">
        <v>788</v>
      </c>
      <c r="I326" s="27" t="s">
        <v>2119</v>
      </c>
      <c r="J326" s="71" t="s">
        <v>2477</v>
      </c>
      <c r="K326" s="20"/>
    </row>
    <row r="327" spans="1:11" s="55" customFormat="1" x14ac:dyDescent="0.2">
      <c r="A327" s="39">
        <f t="shared" si="7"/>
        <v>321</v>
      </c>
      <c r="B327" s="24" t="s">
        <v>1615</v>
      </c>
      <c r="C327" s="24" t="s">
        <v>17</v>
      </c>
      <c r="D327" s="7"/>
      <c r="E327" s="61">
        <v>2018.07</v>
      </c>
      <c r="F327" s="25" t="s">
        <v>2521</v>
      </c>
      <c r="G327" s="26">
        <v>2063</v>
      </c>
      <c r="H327" s="26">
        <v>4392</v>
      </c>
      <c r="I327" s="27" t="s">
        <v>2223</v>
      </c>
      <c r="J327" s="71" t="s">
        <v>2522</v>
      </c>
      <c r="K327" s="20"/>
    </row>
    <row r="328" spans="1:11" s="55" customFormat="1" x14ac:dyDescent="0.2">
      <c r="A328" s="39">
        <f t="shared" si="7"/>
        <v>322</v>
      </c>
      <c r="B328" s="23" t="s">
        <v>1616</v>
      </c>
      <c r="C328" s="24" t="s">
        <v>17</v>
      </c>
      <c r="D328" s="7"/>
      <c r="E328" s="61">
        <v>2018.07</v>
      </c>
      <c r="F328" s="25" t="s">
        <v>2523</v>
      </c>
      <c r="G328" s="26">
        <v>2769</v>
      </c>
      <c r="H328" s="26">
        <v>6877</v>
      </c>
      <c r="I328" s="27" t="s">
        <v>2223</v>
      </c>
      <c r="J328" s="71" t="s">
        <v>2477</v>
      </c>
      <c r="K328" s="20"/>
    </row>
    <row r="329" spans="1:11" s="55" customFormat="1" x14ac:dyDescent="0.2">
      <c r="A329" s="39">
        <f t="shared" si="7"/>
        <v>323</v>
      </c>
      <c r="B329" s="11" t="s">
        <v>1617</v>
      </c>
      <c r="C329" s="7" t="s">
        <v>17</v>
      </c>
      <c r="D329" s="12"/>
      <c r="E329" s="50">
        <v>2018.08</v>
      </c>
      <c r="F329" s="28" t="s">
        <v>548</v>
      </c>
      <c r="G329" s="13">
        <v>2861</v>
      </c>
      <c r="H329" s="13">
        <v>6398</v>
      </c>
      <c r="I329" s="14" t="s">
        <v>2119</v>
      </c>
      <c r="J329" s="47" t="s">
        <v>2477</v>
      </c>
      <c r="K329" s="6"/>
    </row>
    <row r="330" spans="1:11" x14ac:dyDescent="0.2">
      <c r="A330" s="39">
        <f t="shared" si="7"/>
        <v>324</v>
      </c>
      <c r="B330" s="11" t="s">
        <v>1618</v>
      </c>
      <c r="C330" s="7" t="s">
        <v>17</v>
      </c>
      <c r="D330" s="12"/>
      <c r="E330" s="50">
        <v>2018.08</v>
      </c>
      <c r="F330" s="28" t="s">
        <v>2541</v>
      </c>
      <c r="G330" s="13">
        <v>1322</v>
      </c>
      <c r="H330" s="13">
        <v>2728</v>
      </c>
      <c r="I330" s="14" t="s">
        <v>2119</v>
      </c>
      <c r="J330" s="47" t="s">
        <v>2477</v>
      </c>
      <c r="K330" s="6"/>
    </row>
    <row r="331" spans="1:11" s="55" customFormat="1" x14ac:dyDescent="0.2">
      <c r="A331" s="39">
        <f t="shared" si="7"/>
        <v>325</v>
      </c>
      <c r="B331" s="11" t="s">
        <v>1619</v>
      </c>
      <c r="C331" s="7" t="s">
        <v>17</v>
      </c>
      <c r="D331" s="12"/>
      <c r="E331" s="50">
        <v>2018.08</v>
      </c>
      <c r="F331" s="28" t="s">
        <v>2542</v>
      </c>
      <c r="G331" s="13">
        <v>2165</v>
      </c>
      <c r="H331" s="13">
        <v>4435</v>
      </c>
      <c r="I331" s="14" t="s">
        <v>2119</v>
      </c>
      <c r="J331" s="47" t="s">
        <v>2477</v>
      </c>
      <c r="K331" s="6"/>
    </row>
    <row r="332" spans="1:11" s="55" customFormat="1" x14ac:dyDescent="0.2">
      <c r="A332" s="39">
        <f t="shared" si="7"/>
        <v>326</v>
      </c>
      <c r="B332" s="11" t="s">
        <v>1620</v>
      </c>
      <c r="C332" s="11" t="s">
        <v>17</v>
      </c>
      <c r="D332" s="7"/>
      <c r="E332" s="50">
        <v>2018.09</v>
      </c>
      <c r="F332" s="12" t="s">
        <v>111</v>
      </c>
      <c r="G332" s="29">
        <v>393</v>
      </c>
      <c r="H332" s="29">
        <v>825</v>
      </c>
      <c r="I332" s="33" t="s">
        <v>41</v>
      </c>
      <c r="J332" s="33" t="s">
        <v>50</v>
      </c>
      <c r="K332" s="6"/>
    </row>
    <row r="333" spans="1:11" s="55" customFormat="1" x14ac:dyDescent="0.2">
      <c r="A333" s="39">
        <f t="shared" si="7"/>
        <v>327</v>
      </c>
      <c r="B333" s="11" t="s">
        <v>1621</v>
      </c>
      <c r="C333" s="7" t="s">
        <v>17</v>
      </c>
      <c r="D333" s="7"/>
      <c r="E333" s="50" t="s">
        <v>554</v>
      </c>
      <c r="F333" s="28" t="s">
        <v>2562</v>
      </c>
      <c r="G333" s="13">
        <v>767</v>
      </c>
      <c r="H333" s="13">
        <v>1558</v>
      </c>
      <c r="I333" s="14" t="s">
        <v>2119</v>
      </c>
      <c r="J333" s="47" t="s">
        <v>2477</v>
      </c>
      <c r="K333" s="6"/>
    </row>
    <row r="334" spans="1:11" x14ac:dyDescent="0.2">
      <c r="A334" s="39">
        <f t="shared" si="7"/>
        <v>328</v>
      </c>
      <c r="B334" s="21" t="s">
        <v>1622</v>
      </c>
      <c r="C334" s="30" t="s">
        <v>17</v>
      </c>
      <c r="D334" s="30"/>
      <c r="E334" s="50" t="s">
        <v>554</v>
      </c>
      <c r="F334" s="31" t="s">
        <v>2563</v>
      </c>
      <c r="G334" s="32">
        <v>1955</v>
      </c>
      <c r="H334" s="29">
        <v>4583</v>
      </c>
      <c r="I334" s="33" t="s">
        <v>41</v>
      </c>
      <c r="J334" s="33" t="s">
        <v>50</v>
      </c>
      <c r="K334" s="6" t="s">
        <v>2198</v>
      </c>
    </row>
    <row r="335" spans="1:11" s="55" customFormat="1" x14ac:dyDescent="0.2">
      <c r="A335" s="39">
        <f t="shared" si="7"/>
        <v>329</v>
      </c>
      <c r="B335" s="11" t="s">
        <v>1623</v>
      </c>
      <c r="C335" s="7" t="s">
        <v>17</v>
      </c>
      <c r="D335" s="7"/>
      <c r="E335" s="50">
        <v>2018.11</v>
      </c>
      <c r="F335" s="12" t="s">
        <v>2575</v>
      </c>
      <c r="G335" s="29">
        <v>1129</v>
      </c>
      <c r="H335" s="29">
        <v>2407</v>
      </c>
      <c r="I335" s="33" t="s">
        <v>2119</v>
      </c>
      <c r="J335" s="33" t="s">
        <v>2477</v>
      </c>
      <c r="K335" s="6"/>
    </row>
    <row r="336" spans="1:11" s="55" customFormat="1" x14ac:dyDescent="0.2">
      <c r="A336" s="39">
        <f t="shared" si="7"/>
        <v>330</v>
      </c>
      <c r="B336" s="21" t="s">
        <v>1698</v>
      </c>
      <c r="C336" s="7" t="s">
        <v>17</v>
      </c>
      <c r="D336" s="30"/>
      <c r="E336" s="50">
        <v>2018.11</v>
      </c>
      <c r="F336" s="12" t="s">
        <v>2575</v>
      </c>
      <c r="G336" s="29">
        <v>530</v>
      </c>
      <c r="H336" s="29">
        <v>1006</v>
      </c>
      <c r="I336" s="33" t="s">
        <v>2576</v>
      </c>
      <c r="J336" s="33" t="s">
        <v>2477</v>
      </c>
      <c r="K336" s="6"/>
    </row>
    <row r="337" spans="1:223" s="55" customFormat="1" x14ac:dyDescent="0.2">
      <c r="A337" s="39">
        <f t="shared" si="7"/>
        <v>331</v>
      </c>
      <c r="B337" s="11" t="s">
        <v>1624</v>
      </c>
      <c r="C337" s="7" t="s">
        <v>17</v>
      </c>
      <c r="D337" s="7"/>
      <c r="E337" s="50">
        <v>2018.12</v>
      </c>
      <c r="F337" s="31" t="s">
        <v>559</v>
      </c>
      <c r="G337" s="13">
        <v>253</v>
      </c>
      <c r="H337" s="13">
        <v>425</v>
      </c>
      <c r="I337" s="27" t="s">
        <v>4</v>
      </c>
      <c r="J337" s="33" t="s">
        <v>33</v>
      </c>
      <c r="K337" s="4"/>
    </row>
    <row r="338" spans="1:223" s="55" customFormat="1" x14ac:dyDescent="0.2">
      <c r="A338" s="39">
        <f t="shared" si="7"/>
        <v>332</v>
      </c>
      <c r="B338" s="11" t="s">
        <v>565</v>
      </c>
      <c r="C338" s="7" t="s">
        <v>17</v>
      </c>
      <c r="D338" s="7"/>
      <c r="E338" s="50">
        <v>2018.12</v>
      </c>
      <c r="F338" s="28" t="s">
        <v>78</v>
      </c>
      <c r="G338" s="13">
        <v>797</v>
      </c>
      <c r="H338" s="13">
        <v>1667</v>
      </c>
      <c r="I338" s="33" t="s">
        <v>2119</v>
      </c>
      <c r="J338" s="33" t="s">
        <v>33</v>
      </c>
      <c r="K338" s="4"/>
    </row>
    <row r="339" spans="1:223" s="55" customFormat="1" x14ac:dyDescent="0.2">
      <c r="A339" s="39">
        <f t="shared" si="7"/>
        <v>333</v>
      </c>
      <c r="B339" s="11" t="s">
        <v>566</v>
      </c>
      <c r="C339" s="7" t="s">
        <v>17</v>
      </c>
      <c r="D339" s="7"/>
      <c r="E339" s="50">
        <v>2018.12</v>
      </c>
      <c r="F339" s="28" t="s">
        <v>78</v>
      </c>
      <c r="G339" s="13">
        <v>522</v>
      </c>
      <c r="H339" s="13">
        <v>1037</v>
      </c>
      <c r="I339" s="33" t="s">
        <v>2119</v>
      </c>
      <c r="J339" s="33" t="s">
        <v>33</v>
      </c>
      <c r="K339" s="4"/>
    </row>
    <row r="340" spans="1:223" s="55" customFormat="1" x14ac:dyDescent="0.2">
      <c r="A340" s="39">
        <f t="shared" si="7"/>
        <v>334</v>
      </c>
      <c r="B340" s="7" t="s">
        <v>580</v>
      </c>
      <c r="C340" s="11" t="s">
        <v>17</v>
      </c>
      <c r="D340" s="7"/>
      <c r="E340" s="62" t="s">
        <v>2594</v>
      </c>
      <c r="F340" s="8" t="s">
        <v>503</v>
      </c>
      <c r="G340" s="42">
        <v>4768</v>
      </c>
      <c r="H340" s="42">
        <v>9491</v>
      </c>
      <c r="I340" s="43" t="s">
        <v>41</v>
      </c>
      <c r="J340" s="45" t="s">
        <v>33</v>
      </c>
      <c r="K340" s="6"/>
    </row>
    <row r="341" spans="1:223" s="55" customFormat="1" x14ac:dyDescent="0.2">
      <c r="A341" s="39">
        <f t="shared" si="7"/>
        <v>335</v>
      </c>
      <c r="B341" s="11" t="s">
        <v>1625</v>
      </c>
      <c r="C341" s="8" t="s">
        <v>17</v>
      </c>
      <c r="D341" s="8"/>
      <c r="E341" s="62" t="s">
        <v>2600</v>
      </c>
      <c r="F341" s="7" t="s">
        <v>591</v>
      </c>
      <c r="G341" s="44">
        <v>7077</v>
      </c>
      <c r="H341" s="44">
        <v>12558</v>
      </c>
      <c r="I341" s="45" t="s">
        <v>2119</v>
      </c>
      <c r="J341" s="81" t="s">
        <v>33</v>
      </c>
      <c r="K341" s="4"/>
    </row>
    <row r="342" spans="1:223" s="58" customFormat="1" x14ac:dyDescent="0.2">
      <c r="A342" s="39">
        <f t="shared" si="7"/>
        <v>336</v>
      </c>
      <c r="B342" s="7" t="s">
        <v>1626</v>
      </c>
      <c r="C342" s="7" t="s">
        <v>17</v>
      </c>
      <c r="D342" s="7"/>
      <c r="E342" s="62" t="s">
        <v>2605</v>
      </c>
      <c r="F342" s="7" t="s">
        <v>2606</v>
      </c>
      <c r="G342" s="44">
        <v>290</v>
      </c>
      <c r="H342" s="44">
        <v>532</v>
      </c>
      <c r="I342" s="45" t="s">
        <v>2119</v>
      </c>
      <c r="J342" s="81" t="s">
        <v>33</v>
      </c>
      <c r="K342" s="4"/>
    </row>
    <row r="343" spans="1:223" s="58" customFormat="1" x14ac:dyDescent="0.2">
      <c r="A343" s="39">
        <f t="shared" si="7"/>
        <v>337</v>
      </c>
      <c r="B343" s="7" t="s">
        <v>1627</v>
      </c>
      <c r="C343" s="7" t="s">
        <v>17</v>
      </c>
      <c r="D343" s="7"/>
      <c r="E343" s="62" t="s">
        <v>2605</v>
      </c>
      <c r="F343" s="7" t="s">
        <v>593</v>
      </c>
      <c r="G343" s="44">
        <v>650</v>
      </c>
      <c r="H343" s="44">
        <v>1279</v>
      </c>
      <c r="I343" s="45" t="s">
        <v>2119</v>
      </c>
      <c r="J343" s="81" t="s">
        <v>33</v>
      </c>
      <c r="K343" s="4"/>
    </row>
    <row r="344" spans="1:223" s="54" customFormat="1" x14ac:dyDescent="0.2">
      <c r="A344" s="39">
        <f t="shared" si="7"/>
        <v>338</v>
      </c>
      <c r="B344" s="11" t="s">
        <v>1628</v>
      </c>
      <c r="C344" s="7" t="s">
        <v>17</v>
      </c>
      <c r="D344" s="7"/>
      <c r="E344" s="50">
        <v>2019.03</v>
      </c>
      <c r="F344" s="31" t="s">
        <v>604</v>
      </c>
      <c r="G344" s="13">
        <v>10113</v>
      </c>
      <c r="H344" s="13">
        <v>19818</v>
      </c>
      <c r="I344" s="33" t="s">
        <v>1629</v>
      </c>
      <c r="J344" s="33" t="s">
        <v>33</v>
      </c>
      <c r="K344" s="4" t="s">
        <v>2456</v>
      </c>
      <c r="L344" s="59"/>
      <c r="M344" s="59"/>
      <c r="N344" s="59"/>
      <c r="O344" s="59"/>
      <c r="P344" s="59"/>
      <c r="Q344" s="59"/>
      <c r="R344" s="59"/>
      <c r="S344" s="59"/>
      <c r="T344" s="59"/>
      <c r="U344" s="59"/>
      <c r="V344" s="59"/>
      <c r="W344" s="59"/>
      <c r="X344" s="59"/>
      <c r="Y344" s="59"/>
      <c r="Z344" s="59"/>
      <c r="AA344" s="59"/>
      <c r="AB344" s="59"/>
      <c r="AC344" s="59"/>
      <c r="AD344" s="59"/>
      <c r="AE344" s="59"/>
      <c r="AF344" s="59"/>
      <c r="AG344" s="59"/>
      <c r="AH344" s="59"/>
      <c r="AI344" s="59"/>
      <c r="AJ344" s="59"/>
      <c r="AK344" s="59"/>
      <c r="AL344" s="59"/>
      <c r="AM344" s="59"/>
      <c r="AN344" s="59"/>
      <c r="AO344" s="59"/>
      <c r="AP344" s="59"/>
      <c r="AQ344" s="59"/>
      <c r="AR344" s="59"/>
      <c r="AS344" s="59"/>
      <c r="AT344" s="59"/>
      <c r="AU344" s="59"/>
      <c r="AV344" s="59"/>
      <c r="AW344" s="59"/>
      <c r="AX344" s="59"/>
      <c r="AY344" s="59"/>
      <c r="AZ344" s="59"/>
      <c r="BA344" s="59"/>
      <c r="BB344" s="59"/>
      <c r="BC344" s="59"/>
      <c r="BD344" s="59"/>
      <c r="BE344" s="59"/>
      <c r="BF344" s="59"/>
      <c r="BG344" s="59"/>
      <c r="BH344" s="59"/>
      <c r="BI344" s="59"/>
      <c r="BJ344" s="59"/>
      <c r="BK344" s="59"/>
      <c r="BL344" s="59"/>
      <c r="BM344" s="59"/>
      <c r="BN344" s="59"/>
      <c r="BO344" s="59"/>
      <c r="BP344" s="59"/>
      <c r="BQ344" s="59"/>
      <c r="BR344" s="59"/>
      <c r="BS344" s="59"/>
      <c r="BT344" s="59"/>
      <c r="BU344" s="59"/>
      <c r="BV344" s="59"/>
      <c r="BW344" s="59"/>
      <c r="BX344" s="59"/>
      <c r="BY344" s="59"/>
      <c r="BZ344" s="59"/>
      <c r="CA344" s="59"/>
      <c r="CB344" s="59"/>
      <c r="CC344" s="59"/>
      <c r="CD344" s="59"/>
      <c r="CE344" s="59"/>
      <c r="CF344" s="59"/>
      <c r="CG344" s="59"/>
      <c r="CH344" s="59"/>
      <c r="CI344" s="59"/>
      <c r="CJ344" s="59"/>
      <c r="CK344" s="59"/>
      <c r="CL344" s="59"/>
      <c r="CM344" s="59"/>
      <c r="CN344" s="59"/>
      <c r="CO344" s="59"/>
      <c r="CP344" s="59"/>
      <c r="CQ344" s="59"/>
      <c r="CR344" s="59"/>
      <c r="CS344" s="59"/>
      <c r="CT344" s="59"/>
      <c r="CU344" s="59"/>
      <c r="CV344" s="59"/>
      <c r="CW344" s="59"/>
      <c r="CX344" s="59"/>
      <c r="CY344" s="59"/>
      <c r="CZ344" s="59"/>
      <c r="DA344" s="59"/>
      <c r="DB344" s="59"/>
      <c r="DC344" s="59"/>
      <c r="DD344" s="59"/>
      <c r="DE344" s="59"/>
      <c r="DF344" s="59"/>
      <c r="DG344" s="59"/>
      <c r="DH344" s="59"/>
      <c r="DI344" s="59"/>
      <c r="DJ344" s="59"/>
      <c r="DK344" s="59"/>
      <c r="DL344" s="59"/>
      <c r="DM344" s="59"/>
      <c r="DN344" s="59"/>
      <c r="DO344" s="59"/>
      <c r="DP344" s="59"/>
      <c r="DQ344" s="59"/>
      <c r="DR344" s="59"/>
      <c r="DS344" s="59"/>
      <c r="DT344" s="59"/>
      <c r="DU344" s="59"/>
      <c r="DV344" s="59"/>
      <c r="DW344" s="59"/>
      <c r="DX344" s="59"/>
      <c r="DY344" s="59"/>
      <c r="DZ344" s="59"/>
      <c r="EA344" s="59"/>
      <c r="EB344" s="59"/>
      <c r="EC344" s="59"/>
      <c r="ED344" s="59"/>
      <c r="EE344" s="59"/>
      <c r="EF344" s="59"/>
      <c r="EG344" s="59"/>
      <c r="EH344" s="59"/>
      <c r="EI344" s="59"/>
      <c r="EJ344" s="59"/>
      <c r="EK344" s="59"/>
      <c r="EL344" s="59"/>
      <c r="EM344" s="59"/>
      <c r="EN344" s="59"/>
      <c r="EO344" s="59"/>
      <c r="EP344" s="59"/>
      <c r="EQ344" s="59"/>
      <c r="ER344" s="59"/>
      <c r="ES344" s="59"/>
      <c r="ET344" s="59"/>
      <c r="EU344" s="59"/>
      <c r="EV344" s="59"/>
      <c r="EW344" s="59"/>
      <c r="EX344" s="59"/>
      <c r="EY344" s="59"/>
      <c r="EZ344" s="59"/>
      <c r="FA344" s="59"/>
      <c r="FB344" s="59"/>
      <c r="FC344" s="59"/>
      <c r="FD344" s="59"/>
      <c r="FE344" s="59"/>
      <c r="FF344" s="59"/>
      <c r="FG344" s="59"/>
      <c r="FH344" s="59"/>
      <c r="FI344" s="59"/>
      <c r="FJ344" s="59"/>
      <c r="FK344" s="59"/>
      <c r="FL344" s="59"/>
      <c r="FM344" s="59"/>
      <c r="FN344" s="59"/>
      <c r="FO344" s="59"/>
      <c r="FP344" s="59"/>
      <c r="FQ344" s="59"/>
      <c r="FR344" s="59"/>
      <c r="FS344" s="59"/>
      <c r="FT344" s="59"/>
      <c r="FU344" s="59"/>
      <c r="FV344" s="59"/>
      <c r="FW344" s="59"/>
      <c r="FX344" s="59"/>
      <c r="FY344" s="59"/>
      <c r="FZ344" s="59"/>
      <c r="GA344" s="59"/>
      <c r="GB344" s="59"/>
      <c r="GC344" s="59"/>
      <c r="GD344" s="59"/>
      <c r="GE344" s="59"/>
      <c r="GF344" s="59"/>
      <c r="GG344" s="59"/>
      <c r="GH344" s="59"/>
      <c r="GI344" s="59"/>
      <c r="GJ344" s="59"/>
      <c r="GK344" s="59"/>
      <c r="GL344" s="59"/>
      <c r="GM344" s="59"/>
      <c r="GN344" s="59"/>
      <c r="GO344" s="59"/>
      <c r="GP344" s="59"/>
      <c r="GQ344" s="59"/>
      <c r="GR344" s="59"/>
      <c r="GS344" s="59"/>
      <c r="GT344" s="59"/>
      <c r="GU344" s="59"/>
      <c r="GV344" s="59"/>
      <c r="GW344" s="59"/>
      <c r="GX344" s="59"/>
      <c r="GY344" s="59"/>
      <c r="GZ344" s="59"/>
      <c r="HA344" s="59"/>
      <c r="HB344" s="59"/>
      <c r="HC344" s="59"/>
      <c r="HD344" s="59"/>
      <c r="HE344" s="59"/>
      <c r="HF344" s="59"/>
      <c r="HG344" s="59"/>
      <c r="HH344" s="59"/>
      <c r="HI344" s="59"/>
      <c r="HJ344" s="59"/>
      <c r="HK344" s="59"/>
      <c r="HL344" s="59"/>
      <c r="HM344" s="59"/>
      <c r="HN344" s="59"/>
      <c r="HO344" s="59"/>
    </row>
    <row r="345" spans="1:223" s="54" customFormat="1" x14ac:dyDescent="0.2">
      <c r="A345" s="39">
        <f t="shared" si="7"/>
        <v>339</v>
      </c>
      <c r="B345" s="11" t="s">
        <v>1630</v>
      </c>
      <c r="C345" s="7" t="s">
        <v>17</v>
      </c>
      <c r="D345" s="7"/>
      <c r="E345" s="50">
        <v>2019.03</v>
      </c>
      <c r="F345" s="31" t="s">
        <v>605</v>
      </c>
      <c r="G345" s="13">
        <v>16374</v>
      </c>
      <c r="H345" s="13">
        <v>36885</v>
      </c>
      <c r="I345" s="33" t="s">
        <v>40</v>
      </c>
      <c r="J345" s="33" t="s">
        <v>33</v>
      </c>
      <c r="K345" s="4"/>
      <c r="L345" s="59"/>
      <c r="M345" s="59"/>
      <c r="N345" s="59"/>
      <c r="O345" s="59"/>
      <c r="P345" s="59"/>
      <c r="Q345" s="59"/>
      <c r="R345" s="59"/>
      <c r="S345" s="59"/>
      <c r="T345" s="59"/>
      <c r="U345" s="59"/>
      <c r="V345" s="59"/>
      <c r="W345" s="59"/>
      <c r="X345" s="59"/>
      <c r="Y345" s="59"/>
      <c r="Z345" s="59"/>
      <c r="AA345" s="59"/>
      <c r="AB345" s="59"/>
      <c r="AC345" s="59"/>
      <c r="AD345" s="59"/>
      <c r="AE345" s="59"/>
      <c r="AF345" s="59"/>
      <c r="AG345" s="59"/>
      <c r="AH345" s="59"/>
      <c r="AI345" s="59"/>
      <c r="AJ345" s="59"/>
      <c r="AK345" s="59"/>
      <c r="AL345" s="59"/>
      <c r="AM345" s="59"/>
      <c r="AN345" s="59"/>
      <c r="AO345" s="59"/>
      <c r="AP345" s="59"/>
      <c r="AQ345" s="59"/>
      <c r="AR345" s="59"/>
      <c r="AS345" s="59"/>
      <c r="AT345" s="59"/>
      <c r="AU345" s="59"/>
      <c r="AV345" s="59"/>
      <c r="AW345" s="59"/>
      <c r="AX345" s="59"/>
      <c r="AY345" s="59"/>
      <c r="AZ345" s="59"/>
      <c r="BA345" s="59"/>
      <c r="BB345" s="59"/>
      <c r="BC345" s="59"/>
      <c r="BD345" s="59"/>
      <c r="BE345" s="59"/>
      <c r="BF345" s="59"/>
      <c r="BG345" s="59"/>
      <c r="BH345" s="59"/>
      <c r="BI345" s="59"/>
      <c r="BJ345" s="59"/>
      <c r="BK345" s="59"/>
      <c r="BL345" s="59"/>
      <c r="BM345" s="59"/>
      <c r="BN345" s="59"/>
      <c r="BO345" s="59"/>
      <c r="BP345" s="59"/>
      <c r="BQ345" s="59"/>
      <c r="BR345" s="59"/>
      <c r="BS345" s="59"/>
      <c r="BT345" s="59"/>
      <c r="BU345" s="59"/>
      <c r="BV345" s="59"/>
      <c r="BW345" s="59"/>
      <c r="BX345" s="59"/>
      <c r="BY345" s="59"/>
      <c r="BZ345" s="59"/>
      <c r="CA345" s="59"/>
      <c r="CB345" s="59"/>
      <c r="CC345" s="59"/>
      <c r="CD345" s="59"/>
      <c r="CE345" s="59"/>
      <c r="CF345" s="59"/>
      <c r="CG345" s="59"/>
      <c r="CH345" s="59"/>
      <c r="CI345" s="59"/>
      <c r="CJ345" s="59"/>
      <c r="CK345" s="59"/>
      <c r="CL345" s="59"/>
      <c r="CM345" s="59"/>
      <c r="CN345" s="59"/>
      <c r="CO345" s="59"/>
      <c r="CP345" s="59"/>
      <c r="CQ345" s="59"/>
      <c r="CR345" s="59"/>
      <c r="CS345" s="59"/>
      <c r="CT345" s="59"/>
      <c r="CU345" s="59"/>
      <c r="CV345" s="59"/>
      <c r="CW345" s="59"/>
      <c r="CX345" s="59"/>
      <c r="CY345" s="59"/>
      <c r="CZ345" s="59"/>
      <c r="DA345" s="59"/>
      <c r="DB345" s="59"/>
      <c r="DC345" s="59"/>
      <c r="DD345" s="59"/>
      <c r="DE345" s="59"/>
      <c r="DF345" s="59"/>
      <c r="DG345" s="59"/>
      <c r="DH345" s="59"/>
      <c r="DI345" s="69"/>
      <c r="DJ345" s="69"/>
      <c r="DK345" s="59"/>
      <c r="DL345" s="59"/>
      <c r="DM345" s="59"/>
      <c r="DN345" s="59"/>
      <c r="DO345" s="59"/>
      <c r="DP345" s="59"/>
      <c r="DQ345" s="59"/>
      <c r="DR345" s="59"/>
      <c r="DS345" s="59"/>
      <c r="DT345" s="59"/>
      <c r="DU345" s="59" t="s">
        <v>2234</v>
      </c>
      <c r="DV345" s="59"/>
      <c r="DW345" s="59"/>
      <c r="DX345" s="59"/>
      <c r="DY345" s="59"/>
      <c r="DZ345" s="59"/>
      <c r="EA345" s="59"/>
      <c r="EB345" s="59" t="s">
        <v>2235</v>
      </c>
      <c r="EC345" s="59"/>
      <c r="ED345" s="59"/>
      <c r="EE345" s="59"/>
      <c r="EF345" s="59"/>
      <c r="EG345" s="59"/>
      <c r="EH345" s="59"/>
      <c r="EI345" s="59"/>
      <c r="EJ345" s="59"/>
      <c r="EK345" s="59"/>
      <c r="EL345" s="59"/>
      <c r="EM345" s="59"/>
      <c r="EN345" s="59"/>
      <c r="EO345" s="59"/>
      <c r="EP345" s="59"/>
      <c r="EQ345" s="59"/>
      <c r="ER345" s="59"/>
      <c r="ES345" s="59"/>
      <c r="ET345" s="59"/>
      <c r="EU345" s="59"/>
      <c r="EV345" s="59"/>
      <c r="EW345" s="59"/>
      <c r="EX345" s="59"/>
      <c r="EY345" s="59"/>
      <c r="EZ345" s="59"/>
      <c r="FA345" s="59"/>
      <c r="FB345" s="59"/>
      <c r="FC345" s="59"/>
      <c r="FD345" s="59"/>
      <c r="FE345" s="59"/>
      <c r="FF345" s="59"/>
      <c r="FG345" s="59"/>
      <c r="FH345" s="59"/>
      <c r="FI345" s="59"/>
      <c r="FJ345" s="59"/>
      <c r="FK345" s="59"/>
      <c r="FL345" s="59"/>
      <c r="FM345" s="59"/>
      <c r="FN345" s="59"/>
      <c r="FO345" s="59"/>
      <c r="FP345" s="59"/>
      <c r="FQ345" s="59"/>
      <c r="FR345" s="59"/>
      <c r="FS345" s="59"/>
      <c r="FT345" s="59"/>
      <c r="FU345" s="59"/>
      <c r="FV345" s="59"/>
      <c r="FW345" s="59"/>
      <c r="FX345" s="59"/>
      <c r="FY345" s="59"/>
      <c r="FZ345" s="59"/>
      <c r="GA345" s="59"/>
      <c r="GB345" s="59"/>
      <c r="GC345" s="59"/>
      <c r="GD345" s="59"/>
      <c r="GE345" s="59"/>
      <c r="GF345" s="59"/>
      <c r="GG345" s="59"/>
      <c r="GH345" s="59"/>
      <c r="GI345" s="59"/>
      <c r="GJ345" s="59"/>
      <c r="GK345" s="59"/>
      <c r="GL345" s="59"/>
      <c r="GM345" s="59"/>
      <c r="GN345" s="59"/>
      <c r="GO345" s="59"/>
      <c r="GP345" s="59"/>
      <c r="GQ345" s="59"/>
      <c r="GR345" s="59"/>
      <c r="GS345" s="59"/>
      <c r="GT345" s="59"/>
      <c r="GU345" s="59"/>
      <c r="GV345" s="59"/>
      <c r="GW345" s="59"/>
      <c r="GX345" s="59"/>
      <c r="GY345" s="59"/>
      <c r="GZ345" s="59"/>
      <c r="HA345" s="59"/>
      <c r="HB345" s="59"/>
      <c r="HC345" s="59"/>
      <c r="HD345" s="59"/>
      <c r="HE345" s="59"/>
      <c r="HF345" s="59"/>
      <c r="HG345" s="59"/>
      <c r="HH345" s="59"/>
      <c r="HI345" s="59"/>
      <c r="HJ345" s="59"/>
      <c r="HK345" s="59"/>
      <c r="HL345" s="59"/>
      <c r="HM345" s="59"/>
      <c r="HN345" s="59"/>
      <c r="HO345" s="59"/>
    </row>
    <row r="346" spans="1:223" s="54" customFormat="1" x14ac:dyDescent="0.2">
      <c r="A346" s="39">
        <f t="shared" ref="A346:A377" si="8">ROW()-6</f>
        <v>340</v>
      </c>
      <c r="B346" s="11" t="s">
        <v>1631</v>
      </c>
      <c r="C346" s="7" t="s">
        <v>17</v>
      </c>
      <c r="D346" s="7"/>
      <c r="E346" s="50">
        <v>2019.04</v>
      </c>
      <c r="F346" s="31" t="s">
        <v>616</v>
      </c>
      <c r="G346" s="13">
        <v>1612</v>
      </c>
      <c r="H346" s="13">
        <v>3610</v>
      </c>
      <c r="I346" s="33" t="s">
        <v>41</v>
      </c>
      <c r="J346" s="33" t="s">
        <v>50</v>
      </c>
      <c r="K346" s="4" t="s">
        <v>2456</v>
      </c>
      <c r="L346" s="59"/>
      <c r="M346" s="59"/>
      <c r="N346" s="59"/>
      <c r="O346" s="59"/>
      <c r="P346" s="59"/>
      <c r="Q346" s="59"/>
      <c r="R346" s="59"/>
      <c r="S346" s="59"/>
      <c r="T346" s="59"/>
      <c r="U346" s="59"/>
      <c r="V346" s="59"/>
      <c r="W346" s="59"/>
      <c r="X346" s="59"/>
      <c r="Y346" s="59"/>
      <c r="Z346" s="59"/>
      <c r="AA346" s="59"/>
      <c r="AB346" s="59"/>
      <c r="AC346" s="59"/>
      <c r="AD346" s="59"/>
      <c r="AE346" s="59"/>
      <c r="AF346" s="59"/>
      <c r="AG346" s="59"/>
      <c r="AH346" s="59"/>
      <c r="AI346" s="59"/>
      <c r="AJ346" s="59"/>
      <c r="AK346" s="59"/>
      <c r="AL346" s="59"/>
      <c r="AM346" s="59"/>
      <c r="AN346" s="59"/>
      <c r="AO346" s="59"/>
      <c r="AP346" s="59"/>
      <c r="AQ346" s="59"/>
      <c r="AR346" s="59"/>
      <c r="AS346" s="59"/>
      <c r="AT346" s="59"/>
      <c r="AU346" s="59"/>
      <c r="AV346" s="59"/>
      <c r="AW346" s="59"/>
      <c r="AX346" s="59"/>
      <c r="AY346" s="59"/>
      <c r="AZ346" s="59"/>
      <c r="BA346" s="59"/>
      <c r="BB346" s="59"/>
      <c r="BC346" s="59"/>
      <c r="BD346" s="59"/>
      <c r="BE346" s="59"/>
      <c r="BF346" s="59"/>
      <c r="BG346" s="59"/>
      <c r="BH346" s="59"/>
      <c r="BI346" s="59"/>
      <c r="BJ346" s="59"/>
      <c r="BK346" s="59"/>
      <c r="BL346" s="59"/>
      <c r="BM346" s="59"/>
      <c r="BN346" s="59"/>
      <c r="BO346" s="59"/>
      <c r="BP346" s="59"/>
      <c r="BQ346" s="59"/>
      <c r="BR346" s="59"/>
      <c r="BS346" s="59"/>
      <c r="BT346" s="59"/>
      <c r="BU346" s="59"/>
      <c r="BV346" s="59"/>
      <c r="BW346" s="59"/>
      <c r="BX346" s="59"/>
      <c r="BY346" s="59"/>
      <c r="BZ346" s="59"/>
      <c r="CA346" s="59"/>
      <c r="CB346" s="59"/>
      <c r="CC346" s="59"/>
      <c r="CD346" s="59"/>
      <c r="CE346" s="59"/>
      <c r="CF346" s="59"/>
      <c r="CG346" s="59"/>
      <c r="CH346" s="59"/>
      <c r="CI346" s="59"/>
      <c r="CJ346" s="59"/>
      <c r="CK346" s="59"/>
      <c r="CL346" s="59"/>
      <c r="CM346" s="59"/>
      <c r="CN346" s="59"/>
      <c r="CO346" s="59"/>
      <c r="CP346" s="59"/>
      <c r="CQ346" s="59"/>
      <c r="CR346" s="59"/>
      <c r="CS346" s="59"/>
      <c r="CT346" s="59"/>
      <c r="CU346" s="59"/>
      <c r="CV346" s="59"/>
      <c r="CW346" s="59"/>
      <c r="CX346" s="59"/>
      <c r="CY346" s="59"/>
      <c r="CZ346" s="59"/>
      <c r="DA346" s="59"/>
      <c r="DB346" s="59"/>
      <c r="DC346" s="59"/>
      <c r="DD346" s="59"/>
      <c r="DE346" s="59"/>
      <c r="DF346" s="59"/>
      <c r="DG346" s="59"/>
      <c r="DH346" s="59"/>
      <c r="DI346" s="69"/>
      <c r="DJ346" s="69"/>
      <c r="DK346" s="59"/>
      <c r="DL346" s="59"/>
      <c r="DM346" s="59"/>
      <c r="DN346" s="59"/>
      <c r="DO346" s="59"/>
      <c r="DP346" s="59"/>
      <c r="DQ346" s="59"/>
      <c r="DR346" s="59"/>
      <c r="DS346" s="59"/>
      <c r="DT346" s="59"/>
      <c r="DU346" s="59"/>
      <c r="DV346" s="59"/>
      <c r="DW346" s="59"/>
      <c r="DX346" s="59"/>
      <c r="DY346" s="59"/>
      <c r="DZ346" s="59"/>
      <c r="EA346" s="59"/>
      <c r="EB346" s="59"/>
      <c r="EC346" s="59"/>
      <c r="ED346" s="59"/>
      <c r="EE346" s="59"/>
      <c r="EF346" s="59"/>
      <c r="EG346" s="59"/>
      <c r="EH346" s="59"/>
      <c r="EI346" s="59"/>
      <c r="EJ346" s="59"/>
      <c r="EK346" s="59"/>
      <c r="EL346" s="59"/>
      <c r="EM346" s="59"/>
      <c r="EN346" s="59"/>
      <c r="EO346" s="59"/>
      <c r="EP346" s="59"/>
      <c r="EQ346" s="59"/>
      <c r="ER346" s="59"/>
      <c r="ES346" s="59"/>
      <c r="ET346" s="59"/>
      <c r="EU346" s="59"/>
      <c r="EV346" s="59"/>
      <c r="EW346" s="59"/>
      <c r="EX346" s="59"/>
      <c r="EY346" s="59"/>
      <c r="EZ346" s="59"/>
      <c r="FA346" s="59"/>
      <c r="FB346" s="59"/>
      <c r="FC346" s="59"/>
      <c r="FD346" s="59"/>
      <c r="FE346" s="59"/>
      <c r="FF346" s="59"/>
      <c r="FG346" s="59"/>
      <c r="FH346" s="59"/>
      <c r="FI346" s="59"/>
      <c r="FJ346" s="59"/>
      <c r="FK346" s="59"/>
      <c r="FL346" s="59"/>
      <c r="FM346" s="59"/>
      <c r="FN346" s="59"/>
      <c r="FO346" s="59"/>
      <c r="FP346" s="59"/>
      <c r="FQ346" s="59"/>
      <c r="FR346" s="59"/>
      <c r="FS346" s="59"/>
      <c r="FT346" s="59"/>
      <c r="FU346" s="59"/>
      <c r="FV346" s="59"/>
      <c r="FW346" s="59"/>
      <c r="FX346" s="59"/>
      <c r="FY346" s="59"/>
      <c r="FZ346" s="59"/>
      <c r="GA346" s="59"/>
      <c r="GB346" s="59"/>
      <c r="GC346" s="59"/>
      <c r="GD346" s="59"/>
      <c r="GE346" s="59"/>
      <c r="GF346" s="59"/>
      <c r="GG346" s="59"/>
      <c r="GH346" s="59"/>
      <c r="GI346" s="59"/>
      <c r="GJ346" s="59"/>
      <c r="GK346" s="59"/>
      <c r="GL346" s="59"/>
      <c r="GM346" s="59"/>
      <c r="GN346" s="59"/>
      <c r="GO346" s="59"/>
      <c r="GP346" s="59"/>
      <c r="GQ346" s="59"/>
      <c r="GR346" s="59"/>
      <c r="GS346" s="59"/>
      <c r="GT346" s="59"/>
      <c r="GU346" s="59"/>
      <c r="GV346" s="59"/>
      <c r="GW346" s="59"/>
      <c r="GX346" s="59"/>
      <c r="GY346" s="59"/>
      <c r="GZ346" s="59"/>
      <c r="HA346" s="59"/>
      <c r="HB346" s="59"/>
      <c r="HC346" s="59"/>
      <c r="HD346" s="59"/>
      <c r="HE346" s="59"/>
      <c r="HF346" s="59"/>
      <c r="HG346" s="59"/>
      <c r="HH346" s="59"/>
      <c r="HI346" s="59"/>
      <c r="HJ346" s="59"/>
      <c r="HK346" s="59"/>
      <c r="HL346" s="59"/>
      <c r="HM346" s="59"/>
      <c r="HN346" s="59"/>
      <c r="HO346" s="59"/>
    </row>
    <row r="347" spans="1:223" s="54" customFormat="1" x14ac:dyDescent="0.2">
      <c r="A347" s="39">
        <f t="shared" si="8"/>
        <v>341</v>
      </c>
      <c r="B347" s="11" t="s">
        <v>1632</v>
      </c>
      <c r="C347" s="7" t="s">
        <v>17</v>
      </c>
      <c r="D347" s="7"/>
      <c r="E347" s="50">
        <v>2019.04</v>
      </c>
      <c r="F347" s="31" t="s">
        <v>620</v>
      </c>
      <c r="G347" s="13">
        <v>845</v>
      </c>
      <c r="H347" s="13">
        <v>1767</v>
      </c>
      <c r="I347" s="45" t="s">
        <v>2193</v>
      </c>
      <c r="J347" s="33" t="s">
        <v>50</v>
      </c>
      <c r="K347" s="4"/>
      <c r="L347" s="59"/>
      <c r="M347" s="59"/>
      <c r="N347" s="59"/>
      <c r="O347" s="59"/>
      <c r="P347" s="59"/>
      <c r="Q347" s="59"/>
      <c r="R347" s="59"/>
      <c r="S347" s="59"/>
      <c r="T347" s="59"/>
      <c r="U347" s="59"/>
      <c r="V347" s="59"/>
      <c r="W347" s="59"/>
      <c r="X347" s="59"/>
      <c r="Y347" s="59"/>
      <c r="Z347" s="59"/>
      <c r="AA347" s="59"/>
      <c r="AB347" s="59"/>
      <c r="AC347" s="59"/>
      <c r="AD347" s="59"/>
      <c r="AE347" s="59"/>
      <c r="AF347" s="59"/>
      <c r="AG347" s="59"/>
      <c r="AH347" s="59"/>
      <c r="AI347" s="59"/>
      <c r="AJ347" s="59"/>
      <c r="AK347" s="59"/>
      <c r="AL347" s="59"/>
      <c r="AM347" s="59"/>
      <c r="AN347" s="59"/>
      <c r="AO347" s="59"/>
      <c r="AP347" s="59"/>
      <c r="AQ347" s="59"/>
      <c r="AR347" s="59"/>
      <c r="AS347" s="59"/>
      <c r="AT347" s="59"/>
      <c r="AU347" s="59"/>
      <c r="AV347" s="59"/>
      <c r="AW347" s="59"/>
      <c r="AX347" s="59"/>
      <c r="AY347" s="59"/>
      <c r="AZ347" s="59"/>
      <c r="BA347" s="59"/>
      <c r="BB347" s="59"/>
      <c r="BC347" s="59"/>
      <c r="BD347" s="59"/>
      <c r="BE347" s="59"/>
      <c r="BF347" s="59"/>
      <c r="BG347" s="59"/>
      <c r="BH347" s="59"/>
      <c r="BI347" s="59"/>
      <c r="BJ347" s="59"/>
      <c r="BK347" s="59"/>
      <c r="BL347" s="59"/>
      <c r="BM347" s="59"/>
      <c r="BN347" s="59"/>
      <c r="BO347" s="59"/>
      <c r="BP347" s="59"/>
      <c r="BQ347" s="59"/>
      <c r="BR347" s="59"/>
      <c r="BS347" s="59"/>
      <c r="BT347" s="59"/>
      <c r="BU347" s="59"/>
      <c r="BV347" s="59"/>
      <c r="BW347" s="59"/>
      <c r="BX347" s="59"/>
      <c r="BY347" s="59"/>
      <c r="BZ347" s="59"/>
      <c r="CA347" s="59"/>
      <c r="CB347" s="59"/>
      <c r="CC347" s="59"/>
      <c r="CD347" s="59"/>
      <c r="CE347" s="59"/>
      <c r="CF347" s="59"/>
      <c r="CG347" s="59"/>
      <c r="CH347" s="59"/>
      <c r="CI347" s="59"/>
      <c r="CJ347" s="59"/>
      <c r="CK347" s="59"/>
      <c r="CL347" s="59"/>
      <c r="CM347" s="59"/>
      <c r="CN347" s="59"/>
      <c r="CO347" s="59"/>
      <c r="CP347" s="59"/>
      <c r="CQ347" s="59"/>
      <c r="CR347" s="59"/>
      <c r="CS347" s="59"/>
      <c r="CT347" s="59"/>
      <c r="CU347" s="59"/>
      <c r="CV347" s="59"/>
      <c r="CW347" s="59"/>
      <c r="CX347" s="59"/>
      <c r="CY347" s="59"/>
      <c r="CZ347" s="59"/>
      <c r="DA347" s="59"/>
      <c r="DB347" s="59"/>
      <c r="DC347" s="59"/>
      <c r="DD347" s="59"/>
      <c r="DE347" s="59"/>
      <c r="DF347" s="59"/>
      <c r="DG347" s="59"/>
      <c r="DH347" s="59"/>
      <c r="DI347" s="59"/>
      <c r="DJ347" s="59"/>
      <c r="DK347" s="59"/>
      <c r="DL347" s="59"/>
      <c r="DM347" s="59"/>
      <c r="DN347" s="59"/>
      <c r="DO347" s="59"/>
      <c r="DP347" s="59"/>
      <c r="DQ347" s="59"/>
      <c r="DR347" s="59"/>
      <c r="DS347" s="59"/>
      <c r="DT347" s="59"/>
      <c r="DU347" s="59"/>
      <c r="DV347" s="59"/>
      <c r="DW347" s="59"/>
      <c r="DX347" s="59"/>
      <c r="DY347" s="59"/>
      <c r="DZ347" s="59"/>
      <c r="EA347" s="59"/>
      <c r="EB347" s="59"/>
      <c r="EC347" s="59"/>
      <c r="ED347" s="59"/>
      <c r="EE347" s="59"/>
      <c r="EF347" s="59"/>
      <c r="EG347" s="59"/>
      <c r="EH347" s="59"/>
      <c r="EI347" s="59"/>
      <c r="EJ347" s="59"/>
      <c r="EK347" s="59"/>
      <c r="EL347" s="59"/>
      <c r="EM347" s="59"/>
      <c r="EN347" s="59"/>
      <c r="EO347" s="59"/>
      <c r="EP347" s="59"/>
      <c r="EQ347" s="59"/>
      <c r="ER347" s="59"/>
      <c r="ES347" s="59"/>
      <c r="ET347" s="59"/>
      <c r="EU347" s="59"/>
      <c r="EV347" s="59"/>
      <c r="EW347" s="59"/>
      <c r="EX347" s="59"/>
      <c r="EY347" s="59"/>
      <c r="EZ347" s="59"/>
      <c r="FA347" s="59"/>
      <c r="FB347" s="59"/>
      <c r="FC347" s="59"/>
      <c r="FD347" s="59"/>
      <c r="FE347" s="59"/>
      <c r="FF347" s="59"/>
      <c r="FG347" s="59"/>
      <c r="FH347" s="59"/>
      <c r="FI347" s="59"/>
      <c r="FJ347" s="59"/>
      <c r="FK347" s="59"/>
      <c r="FL347" s="59"/>
      <c r="FM347" s="59"/>
      <c r="FN347" s="59"/>
      <c r="FO347" s="59"/>
      <c r="FP347" s="59"/>
      <c r="FQ347" s="59"/>
      <c r="FR347" s="59"/>
      <c r="FS347" s="59"/>
      <c r="FT347" s="59"/>
      <c r="FU347" s="59"/>
      <c r="FV347" s="59"/>
      <c r="FW347" s="59"/>
      <c r="FX347" s="59"/>
      <c r="FY347" s="59"/>
      <c r="FZ347" s="59"/>
      <c r="GA347" s="59"/>
      <c r="GB347" s="59"/>
      <c r="GC347" s="59"/>
      <c r="GD347" s="59"/>
      <c r="GE347" s="59"/>
      <c r="GF347" s="59"/>
      <c r="GG347" s="59"/>
      <c r="GH347" s="59"/>
      <c r="GI347" s="59"/>
      <c r="GJ347" s="59"/>
      <c r="GK347" s="59"/>
      <c r="GL347" s="59"/>
      <c r="GM347" s="59"/>
      <c r="GN347" s="59"/>
      <c r="GO347" s="59"/>
      <c r="GP347" s="59"/>
      <c r="GQ347" s="59"/>
      <c r="GR347" s="59"/>
      <c r="GS347" s="59"/>
      <c r="GT347" s="59"/>
      <c r="GU347" s="59"/>
      <c r="GV347" s="59"/>
      <c r="GW347" s="59"/>
      <c r="GX347" s="59"/>
      <c r="GY347" s="59"/>
      <c r="GZ347" s="59"/>
      <c r="HA347" s="59"/>
      <c r="HB347" s="59"/>
      <c r="HC347" s="59"/>
      <c r="HD347" s="59"/>
      <c r="HE347" s="59"/>
      <c r="HF347" s="59"/>
      <c r="HG347" s="59"/>
      <c r="HH347" s="59"/>
      <c r="HI347" s="59"/>
      <c r="HJ347" s="59"/>
      <c r="HK347" s="59"/>
      <c r="HL347" s="59"/>
      <c r="HM347" s="59"/>
      <c r="HN347" s="59"/>
      <c r="HO347" s="59"/>
    </row>
    <row r="348" spans="1:223" s="54" customFormat="1" x14ac:dyDescent="0.2">
      <c r="A348" s="39">
        <f t="shared" si="8"/>
        <v>342</v>
      </c>
      <c r="B348" s="11" t="s">
        <v>1633</v>
      </c>
      <c r="C348" s="7" t="s">
        <v>17</v>
      </c>
      <c r="D348" s="7"/>
      <c r="E348" s="50">
        <v>2019.06</v>
      </c>
      <c r="F348" s="31" t="s">
        <v>638</v>
      </c>
      <c r="G348" s="13">
        <v>4168</v>
      </c>
      <c r="H348" s="13">
        <v>9571</v>
      </c>
      <c r="I348" s="33" t="s">
        <v>611</v>
      </c>
      <c r="J348" s="33" t="s">
        <v>33</v>
      </c>
      <c r="K348" s="4" t="s">
        <v>2619</v>
      </c>
      <c r="L348" s="59"/>
      <c r="M348" s="59"/>
      <c r="N348" s="59"/>
      <c r="O348" s="59"/>
      <c r="P348" s="59"/>
      <c r="Q348" s="59"/>
      <c r="R348" s="59"/>
      <c r="S348" s="59"/>
      <c r="T348" s="59"/>
      <c r="U348" s="59"/>
      <c r="V348" s="59"/>
      <c r="W348" s="59"/>
      <c r="X348" s="59"/>
      <c r="Y348" s="59"/>
      <c r="Z348" s="59"/>
      <c r="AA348" s="59"/>
      <c r="AB348" s="59"/>
      <c r="AC348" s="59"/>
      <c r="AD348" s="59"/>
      <c r="AE348" s="59"/>
      <c r="AF348" s="59"/>
      <c r="AG348" s="59"/>
      <c r="AH348" s="59"/>
      <c r="AI348" s="59"/>
      <c r="AJ348" s="59"/>
      <c r="AK348" s="59"/>
      <c r="AL348" s="59"/>
      <c r="AM348" s="59"/>
      <c r="AN348" s="59"/>
      <c r="AO348" s="59"/>
      <c r="AP348" s="59"/>
      <c r="AQ348" s="59"/>
      <c r="AR348" s="59"/>
      <c r="AS348" s="59"/>
      <c r="AT348" s="59"/>
      <c r="AU348" s="59"/>
      <c r="AV348" s="59"/>
      <c r="AW348" s="59"/>
      <c r="AX348" s="59"/>
      <c r="AY348" s="59"/>
      <c r="AZ348" s="59"/>
      <c r="BA348" s="59"/>
      <c r="BB348" s="59"/>
      <c r="BC348" s="59"/>
      <c r="BD348" s="59"/>
      <c r="BE348" s="59"/>
      <c r="BF348" s="59"/>
      <c r="BG348" s="59"/>
      <c r="BH348" s="59"/>
      <c r="BI348" s="59"/>
      <c r="BJ348" s="59"/>
      <c r="BK348" s="59"/>
      <c r="BL348" s="59"/>
      <c r="BM348" s="59"/>
      <c r="BN348" s="59"/>
      <c r="BO348" s="59"/>
      <c r="BP348" s="59"/>
      <c r="BQ348" s="59"/>
      <c r="BR348" s="59"/>
      <c r="BS348" s="59"/>
      <c r="BT348" s="59"/>
      <c r="BU348" s="59"/>
      <c r="BV348" s="59"/>
      <c r="BW348" s="59"/>
      <c r="BX348" s="59"/>
      <c r="BY348" s="59"/>
      <c r="BZ348" s="59"/>
      <c r="CA348" s="59"/>
      <c r="CB348" s="59"/>
      <c r="CC348" s="59"/>
      <c r="CD348" s="59"/>
      <c r="CE348" s="59"/>
      <c r="CF348" s="59"/>
      <c r="CG348" s="59"/>
      <c r="CH348" s="59"/>
      <c r="CI348" s="59"/>
      <c r="CJ348" s="59"/>
      <c r="CK348" s="59"/>
      <c r="CL348" s="59"/>
      <c r="CM348" s="59"/>
      <c r="CN348" s="59"/>
      <c r="CO348" s="59"/>
      <c r="CP348" s="59"/>
      <c r="CQ348" s="59"/>
      <c r="CR348" s="59"/>
      <c r="CS348" s="59"/>
      <c r="CT348" s="59"/>
      <c r="CU348" s="59"/>
      <c r="CV348" s="59"/>
      <c r="CW348" s="59"/>
      <c r="CX348" s="59"/>
      <c r="CY348" s="59"/>
      <c r="CZ348" s="59"/>
      <c r="DA348" s="59"/>
      <c r="DB348" s="59"/>
      <c r="DC348" s="59"/>
      <c r="DD348" s="59"/>
      <c r="DE348" s="59"/>
      <c r="DF348" s="59"/>
      <c r="DG348" s="59"/>
      <c r="DH348" s="59"/>
      <c r="DI348" s="59"/>
      <c r="DJ348" s="59"/>
      <c r="DK348" s="59"/>
      <c r="DL348" s="59"/>
      <c r="DM348" s="59"/>
      <c r="DN348" s="59"/>
      <c r="DO348" s="59"/>
      <c r="DP348" s="59"/>
      <c r="DQ348" s="59"/>
      <c r="DR348" s="59"/>
      <c r="DS348" s="59"/>
      <c r="DT348" s="59"/>
      <c r="DU348" s="59"/>
      <c r="DV348" s="59"/>
      <c r="DW348" s="59"/>
      <c r="DX348" s="59"/>
      <c r="DY348" s="59"/>
      <c r="DZ348" s="59"/>
      <c r="EA348" s="59"/>
      <c r="EB348" s="59" t="s">
        <v>2237</v>
      </c>
      <c r="EC348" s="59"/>
      <c r="ED348" s="59"/>
      <c r="EE348" s="59"/>
      <c r="EF348" s="59"/>
      <c r="EG348" s="59"/>
      <c r="EH348" s="59"/>
      <c r="EI348" s="59"/>
      <c r="EJ348" s="59"/>
      <c r="EK348" s="59"/>
      <c r="EL348" s="59"/>
      <c r="EM348" s="59"/>
      <c r="EN348" s="59"/>
      <c r="EO348" s="59"/>
      <c r="EP348" s="59"/>
      <c r="EQ348" s="59"/>
      <c r="ER348" s="59"/>
      <c r="ES348" s="59"/>
      <c r="ET348" s="59"/>
      <c r="EU348" s="59"/>
      <c r="EV348" s="59"/>
      <c r="EW348" s="59"/>
      <c r="EX348" s="59"/>
      <c r="EY348" s="59"/>
      <c r="EZ348" s="59"/>
      <c r="FA348" s="59"/>
      <c r="FB348" s="59"/>
      <c r="FC348" s="59"/>
      <c r="FD348" s="59"/>
      <c r="FE348" s="59"/>
      <c r="FF348" s="59"/>
      <c r="FG348" s="59"/>
      <c r="FH348" s="59"/>
      <c r="FI348" s="59"/>
      <c r="FJ348" s="59"/>
      <c r="FK348" s="59"/>
      <c r="FL348" s="59"/>
      <c r="FM348" s="59"/>
      <c r="FN348" s="59"/>
      <c r="FO348" s="59"/>
      <c r="FP348" s="59"/>
      <c r="FQ348" s="59"/>
      <c r="FR348" s="59"/>
      <c r="FS348" s="59"/>
      <c r="FT348" s="59"/>
      <c r="FU348" s="59"/>
      <c r="FV348" s="59"/>
      <c r="FW348" s="59"/>
      <c r="FX348" s="59"/>
      <c r="FY348" s="59"/>
      <c r="FZ348" s="59"/>
      <c r="GA348" s="59"/>
      <c r="GB348" s="59"/>
      <c r="GC348" s="59"/>
      <c r="GD348" s="59"/>
      <c r="GE348" s="59"/>
      <c r="GF348" s="59"/>
      <c r="GG348" s="59"/>
      <c r="GH348" s="59"/>
      <c r="GI348" s="59"/>
      <c r="GJ348" s="59"/>
      <c r="GK348" s="59"/>
      <c r="GL348" s="59"/>
      <c r="GM348" s="59"/>
      <c r="GN348" s="59"/>
      <c r="GO348" s="59"/>
      <c r="GP348" s="59"/>
      <c r="GQ348" s="59"/>
      <c r="GR348" s="59"/>
      <c r="GS348" s="59"/>
      <c r="GT348" s="59"/>
      <c r="GU348" s="59"/>
      <c r="GV348" s="59"/>
      <c r="GW348" s="59"/>
      <c r="GX348" s="59"/>
      <c r="GY348" s="59"/>
      <c r="GZ348" s="59"/>
      <c r="HA348" s="59"/>
      <c r="HB348" s="59"/>
      <c r="HC348" s="59"/>
      <c r="HD348" s="59"/>
      <c r="HE348" s="59"/>
      <c r="HF348" s="59"/>
      <c r="HG348" s="59"/>
      <c r="HH348" s="59"/>
      <c r="HI348" s="59"/>
      <c r="HJ348" s="59"/>
      <c r="HK348" s="59"/>
      <c r="HL348" s="59"/>
      <c r="HM348" s="59"/>
      <c r="HN348" s="59"/>
      <c r="HO348" s="59"/>
    </row>
    <row r="349" spans="1:223" s="54" customFormat="1" x14ac:dyDescent="0.2">
      <c r="A349" s="39">
        <f t="shared" si="8"/>
        <v>343</v>
      </c>
      <c r="B349" s="11" t="s">
        <v>1634</v>
      </c>
      <c r="C349" s="7" t="s">
        <v>17</v>
      </c>
      <c r="D349" s="7"/>
      <c r="E349" s="50">
        <v>2019.06</v>
      </c>
      <c r="F349" s="31" t="s">
        <v>637</v>
      </c>
      <c r="G349" s="13">
        <v>678</v>
      </c>
      <c r="H349" s="13">
        <v>1560</v>
      </c>
      <c r="I349" s="33" t="s">
        <v>611</v>
      </c>
      <c r="J349" s="33" t="s">
        <v>33</v>
      </c>
      <c r="K349" s="4"/>
      <c r="L349" s="59"/>
      <c r="M349" s="59"/>
      <c r="N349" s="59"/>
      <c r="O349" s="59"/>
      <c r="P349" s="59"/>
      <c r="Q349" s="59"/>
      <c r="R349" s="59"/>
      <c r="S349" s="59"/>
      <c r="T349" s="59"/>
      <c r="U349" s="59"/>
      <c r="V349" s="59"/>
      <c r="W349" s="59"/>
      <c r="X349" s="59"/>
      <c r="Y349" s="59"/>
      <c r="Z349" s="59"/>
      <c r="AA349" s="59"/>
      <c r="AB349" s="59"/>
      <c r="AC349" s="59"/>
      <c r="AD349" s="59"/>
      <c r="AE349" s="59"/>
      <c r="AF349" s="59"/>
      <c r="AG349" s="59"/>
      <c r="AH349" s="59"/>
      <c r="AI349" s="59"/>
      <c r="AJ349" s="59"/>
      <c r="AK349" s="59"/>
      <c r="AL349" s="59"/>
      <c r="AM349" s="59"/>
      <c r="AN349" s="59"/>
      <c r="AO349" s="59"/>
      <c r="AP349" s="59"/>
      <c r="AQ349" s="59"/>
      <c r="AR349" s="59"/>
      <c r="AS349" s="59"/>
      <c r="AT349" s="59"/>
      <c r="AU349" s="59"/>
      <c r="AV349" s="59"/>
      <c r="AW349" s="59"/>
      <c r="AX349" s="59"/>
      <c r="AY349" s="59"/>
      <c r="AZ349" s="59"/>
      <c r="BA349" s="59"/>
      <c r="BB349" s="59"/>
      <c r="BC349" s="59"/>
      <c r="BD349" s="59"/>
      <c r="BE349" s="59"/>
      <c r="BF349" s="59"/>
      <c r="BG349" s="59"/>
      <c r="BH349" s="59"/>
      <c r="BI349" s="59"/>
      <c r="BJ349" s="59"/>
      <c r="BK349" s="59"/>
      <c r="BL349" s="59"/>
      <c r="BM349" s="59"/>
      <c r="BN349" s="59"/>
      <c r="BO349" s="59"/>
      <c r="BP349" s="59"/>
      <c r="BQ349" s="59"/>
      <c r="BR349" s="59"/>
      <c r="BS349" s="59"/>
      <c r="BT349" s="59"/>
      <c r="BU349" s="59"/>
      <c r="BV349" s="59"/>
      <c r="BW349" s="59"/>
      <c r="BX349" s="59"/>
      <c r="BY349" s="59"/>
      <c r="BZ349" s="59"/>
      <c r="CA349" s="59"/>
      <c r="CB349" s="59"/>
      <c r="CC349" s="59"/>
      <c r="CD349" s="59"/>
      <c r="CE349" s="59"/>
      <c r="CF349" s="59"/>
      <c r="CG349" s="59"/>
      <c r="CH349" s="59"/>
      <c r="CI349" s="59"/>
      <c r="CJ349" s="59"/>
      <c r="CK349" s="59"/>
      <c r="CL349" s="59"/>
      <c r="CM349" s="59"/>
      <c r="CN349" s="59"/>
      <c r="CO349" s="59"/>
      <c r="CP349" s="59"/>
      <c r="CQ349" s="59"/>
      <c r="CR349" s="59"/>
      <c r="CS349" s="59"/>
      <c r="CT349" s="59"/>
      <c r="CU349" s="59"/>
      <c r="CV349" s="59"/>
      <c r="CW349" s="59"/>
      <c r="CX349" s="59"/>
      <c r="CY349" s="59"/>
      <c r="CZ349" s="59"/>
      <c r="DA349" s="59"/>
      <c r="DB349" s="59"/>
      <c r="DC349" s="59"/>
      <c r="DD349" s="59"/>
      <c r="DE349" s="59"/>
      <c r="DF349" s="59"/>
      <c r="DG349" s="59"/>
      <c r="DH349" s="59"/>
      <c r="DI349" s="59"/>
      <c r="DJ349" s="59"/>
      <c r="DK349" s="59"/>
      <c r="DL349" s="59"/>
      <c r="DM349" s="59"/>
      <c r="DN349" s="59"/>
      <c r="DO349" s="59"/>
      <c r="DP349" s="59"/>
      <c r="DQ349" s="59"/>
      <c r="DR349" s="59"/>
      <c r="DS349" s="59"/>
      <c r="DT349" s="59"/>
      <c r="DU349" s="59"/>
      <c r="DV349" s="59"/>
      <c r="DW349" s="59"/>
      <c r="DX349" s="59"/>
      <c r="DY349" s="59"/>
      <c r="DZ349" s="59"/>
      <c r="EA349" s="59"/>
      <c r="EB349" s="59"/>
      <c r="EC349" s="59" t="s">
        <v>2239</v>
      </c>
      <c r="ED349" s="59"/>
      <c r="EE349" s="59"/>
      <c r="EF349" s="59"/>
      <c r="EG349" s="59"/>
      <c r="EH349" s="59"/>
      <c r="EI349" s="59"/>
      <c r="EJ349" s="59"/>
      <c r="EK349" s="59"/>
      <c r="EL349" s="59"/>
      <c r="EM349" s="59"/>
      <c r="EN349" s="59"/>
      <c r="EO349" s="59"/>
      <c r="EP349" s="59"/>
      <c r="EQ349" s="59"/>
      <c r="ER349" s="59"/>
      <c r="ES349" s="59"/>
      <c r="ET349" s="59"/>
      <c r="EU349" s="59"/>
      <c r="EV349" s="59"/>
      <c r="EW349" s="59"/>
      <c r="EX349" s="59"/>
      <c r="EY349" s="59"/>
      <c r="EZ349" s="59"/>
      <c r="FA349" s="59"/>
      <c r="FB349" s="59"/>
      <c r="FC349" s="59"/>
      <c r="FD349" s="59"/>
      <c r="FE349" s="59"/>
      <c r="FF349" s="59"/>
      <c r="FG349" s="59"/>
      <c r="FH349" s="59"/>
      <c r="FI349" s="59"/>
      <c r="FJ349" s="59"/>
      <c r="FK349" s="59"/>
      <c r="FL349" s="59"/>
      <c r="FM349" s="59"/>
      <c r="FN349" s="59"/>
      <c r="FO349" s="59"/>
      <c r="FP349" s="59"/>
      <c r="FQ349" s="59"/>
      <c r="FR349" s="59"/>
      <c r="FS349" s="59"/>
      <c r="FT349" s="59"/>
      <c r="FU349" s="59"/>
      <c r="FV349" s="59"/>
      <c r="FW349" s="59"/>
      <c r="FX349" s="59"/>
      <c r="FY349" s="59"/>
      <c r="FZ349" s="59"/>
      <c r="GA349" s="59"/>
      <c r="GB349" s="59"/>
      <c r="GC349" s="59"/>
      <c r="GD349" s="59"/>
      <c r="GE349" s="59"/>
      <c r="GF349" s="59"/>
      <c r="GG349" s="59"/>
      <c r="GH349" s="59"/>
      <c r="GI349" s="59"/>
      <c r="GJ349" s="59"/>
      <c r="GK349" s="59"/>
      <c r="GL349" s="59"/>
      <c r="GM349" s="59"/>
      <c r="GN349" s="59"/>
      <c r="GO349" s="59"/>
      <c r="GP349" s="59"/>
      <c r="GQ349" s="59"/>
      <c r="GR349" s="59"/>
      <c r="GS349" s="59"/>
      <c r="GT349" s="59"/>
      <c r="GU349" s="59"/>
      <c r="GV349" s="59"/>
      <c r="GW349" s="59"/>
      <c r="GX349" s="59"/>
      <c r="GY349" s="59"/>
      <c r="GZ349" s="59"/>
      <c r="HA349" s="59"/>
      <c r="HB349" s="59"/>
      <c r="HC349" s="59"/>
      <c r="HD349" s="59"/>
      <c r="HE349" s="59"/>
      <c r="HF349" s="59"/>
      <c r="HG349" s="59"/>
      <c r="HH349" s="59"/>
      <c r="HI349" s="59"/>
      <c r="HJ349" s="59"/>
      <c r="HK349" s="59"/>
      <c r="HL349" s="59"/>
      <c r="HM349" s="59"/>
      <c r="HN349" s="59"/>
      <c r="HO349" s="59"/>
    </row>
    <row r="350" spans="1:223" s="54" customFormat="1" x14ac:dyDescent="0.2">
      <c r="A350" s="39">
        <f t="shared" si="8"/>
        <v>344</v>
      </c>
      <c r="B350" s="11" t="s">
        <v>1635</v>
      </c>
      <c r="C350" s="7" t="s">
        <v>17</v>
      </c>
      <c r="D350" s="7"/>
      <c r="E350" s="50">
        <v>2019.07</v>
      </c>
      <c r="F350" s="31" t="s">
        <v>653</v>
      </c>
      <c r="G350" s="13">
        <v>14385</v>
      </c>
      <c r="H350" s="13">
        <v>24275</v>
      </c>
      <c r="I350" s="33" t="s">
        <v>611</v>
      </c>
      <c r="J350" s="33" t="s">
        <v>33</v>
      </c>
      <c r="K350" s="4" t="s">
        <v>2610</v>
      </c>
      <c r="L350" s="59"/>
      <c r="M350" s="59"/>
      <c r="N350" s="59"/>
      <c r="O350" s="59"/>
      <c r="P350" s="59"/>
      <c r="Q350" s="59"/>
      <c r="R350" s="59"/>
      <c r="S350" s="59"/>
      <c r="T350" s="59"/>
      <c r="U350" s="59"/>
      <c r="V350" s="59"/>
      <c r="W350" s="59"/>
      <c r="X350" s="59"/>
      <c r="Y350" s="59"/>
      <c r="Z350" s="59"/>
      <c r="AA350" s="59"/>
      <c r="AB350" s="59"/>
      <c r="AC350" s="59"/>
      <c r="AD350" s="59"/>
      <c r="AE350" s="59"/>
      <c r="AF350" s="59"/>
      <c r="AG350" s="59"/>
      <c r="AH350" s="59"/>
      <c r="AI350" s="59"/>
      <c r="AJ350" s="59"/>
      <c r="AK350" s="59"/>
      <c r="AL350" s="59"/>
      <c r="AM350" s="59"/>
      <c r="AN350" s="59"/>
      <c r="AO350" s="59"/>
      <c r="AP350" s="59"/>
      <c r="AQ350" s="59"/>
      <c r="AR350" s="59"/>
      <c r="AS350" s="59"/>
      <c r="AT350" s="59"/>
      <c r="AU350" s="59"/>
      <c r="AV350" s="59"/>
      <c r="AW350" s="59"/>
      <c r="AX350" s="59"/>
      <c r="AY350" s="59"/>
      <c r="AZ350" s="59"/>
      <c r="BA350" s="59"/>
      <c r="BB350" s="59"/>
      <c r="BC350" s="59"/>
      <c r="BD350" s="59"/>
      <c r="BE350" s="59"/>
      <c r="BF350" s="59"/>
      <c r="BG350" s="59"/>
      <c r="BH350" s="59"/>
      <c r="BI350" s="59"/>
      <c r="BJ350" s="59"/>
      <c r="BK350" s="59"/>
      <c r="BL350" s="59"/>
      <c r="BM350" s="59"/>
      <c r="BN350" s="59"/>
      <c r="BO350" s="59"/>
      <c r="BP350" s="59"/>
      <c r="BQ350" s="59"/>
      <c r="BR350" s="59"/>
      <c r="BS350" s="59"/>
      <c r="BT350" s="59"/>
      <c r="BU350" s="59"/>
      <c r="BV350" s="59"/>
      <c r="BW350" s="59"/>
      <c r="BX350" s="59"/>
      <c r="BY350" s="59"/>
      <c r="BZ350" s="59"/>
      <c r="CA350" s="59"/>
      <c r="CB350" s="59"/>
      <c r="CC350" s="59"/>
      <c r="CD350" s="59"/>
      <c r="CE350" s="59"/>
      <c r="CF350" s="59"/>
      <c r="CG350" s="59"/>
      <c r="CH350" s="59"/>
      <c r="CI350" s="59"/>
      <c r="CJ350" s="59"/>
      <c r="CK350" s="59"/>
      <c r="CL350" s="59"/>
      <c r="CM350" s="59"/>
      <c r="CN350" s="59"/>
      <c r="CO350" s="59"/>
      <c r="CP350" s="59"/>
      <c r="CQ350" s="59"/>
      <c r="CR350" s="59"/>
      <c r="CS350" s="59"/>
      <c r="CT350" s="59"/>
      <c r="CU350" s="59"/>
      <c r="CV350" s="59"/>
      <c r="CW350" s="59"/>
      <c r="CX350" s="59"/>
      <c r="CY350" s="59"/>
      <c r="CZ350" s="59"/>
      <c r="DA350" s="59"/>
      <c r="DB350" s="59"/>
      <c r="DC350" s="59"/>
      <c r="DD350" s="59"/>
      <c r="DE350" s="59"/>
      <c r="DF350" s="59"/>
      <c r="DG350" s="59"/>
      <c r="DH350" s="59"/>
      <c r="DI350" s="59"/>
      <c r="DJ350" s="59"/>
      <c r="DK350" s="59"/>
      <c r="DL350" s="59"/>
      <c r="DM350" s="59"/>
      <c r="DN350" s="59"/>
      <c r="DO350" s="59"/>
      <c r="DP350" s="59"/>
      <c r="DQ350" s="59"/>
      <c r="DR350" s="59"/>
      <c r="DS350" s="59"/>
      <c r="DT350" s="59"/>
      <c r="DU350" s="59"/>
      <c r="DV350" s="59"/>
      <c r="DW350" s="59"/>
      <c r="DX350" s="59"/>
      <c r="DY350" s="59"/>
      <c r="DZ350" s="59"/>
      <c r="EA350" s="59"/>
      <c r="EB350" s="59"/>
      <c r="EC350" s="59"/>
      <c r="ED350" s="59"/>
      <c r="EE350" s="59"/>
      <c r="EF350" s="59"/>
      <c r="EG350" s="59"/>
      <c r="EH350" s="59"/>
      <c r="EI350" s="59"/>
      <c r="EJ350" s="59"/>
      <c r="EK350" s="59"/>
      <c r="EL350" s="59"/>
      <c r="EM350" s="59"/>
      <c r="EN350" s="59"/>
      <c r="EO350" s="59"/>
      <c r="EP350" s="59"/>
      <c r="EQ350" s="59"/>
      <c r="ER350" s="59"/>
      <c r="ES350" s="59"/>
      <c r="ET350" s="59"/>
      <c r="EU350" s="59"/>
      <c r="EV350" s="59"/>
      <c r="EW350" s="59"/>
      <c r="EX350" s="59"/>
      <c r="EY350" s="59"/>
      <c r="EZ350" s="59"/>
      <c r="FA350" s="59"/>
      <c r="FB350" s="59"/>
      <c r="FC350" s="59"/>
      <c r="FD350" s="59"/>
      <c r="FE350" s="59"/>
      <c r="FF350" s="59"/>
      <c r="FG350" s="59"/>
      <c r="FH350" s="59"/>
      <c r="FI350" s="59"/>
      <c r="FJ350" s="59"/>
      <c r="FK350" s="59"/>
      <c r="FL350" s="59"/>
      <c r="FM350" s="59"/>
      <c r="FN350" s="59"/>
      <c r="FO350" s="59"/>
      <c r="FP350" s="59"/>
      <c r="FQ350" s="59"/>
      <c r="FR350" s="59"/>
      <c r="FS350" s="59"/>
      <c r="FT350" s="59"/>
      <c r="FU350" s="59"/>
      <c r="FV350" s="59"/>
      <c r="FW350" s="59"/>
      <c r="FX350" s="59"/>
      <c r="FY350" s="59"/>
      <c r="FZ350" s="59"/>
      <c r="GA350" s="59"/>
      <c r="GB350" s="59"/>
      <c r="GC350" s="59"/>
      <c r="GD350" s="59"/>
      <c r="GE350" s="59"/>
      <c r="GF350" s="59"/>
      <c r="GG350" s="59"/>
      <c r="GH350" s="59"/>
      <c r="GI350" s="59"/>
      <c r="GJ350" s="59"/>
      <c r="GK350" s="59"/>
      <c r="GL350" s="59"/>
      <c r="GM350" s="59"/>
      <c r="GN350" s="59"/>
      <c r="GO350" s="59"/>
      <c r="GP350" s="59"/>
      <c r="GQ350" s="59"/>
      <c r="GR350" s="59"/>
      <c r="GS350" s="59"/>
      <c r="GT350" s="59"/>
      <c r="GU350" s="59"/>
      <c r="GV350" s="59"/>
      <c r="GW350" s="59"/>
      <c r="GX350" s="59"/>
      <c r="GY350" s="59"/>
      <c r="GZ350" s="59"/>
      <c r="HA350" s="59"/>
      <c r="HB350" s="59"/>
      <c r="HC350" s="59"/>
      <c r="HD350" s="59"/>
      <c r="HE350" s="59"/>
      <c r="HF350" s="59"/>
      <c r="HG350" s="59"/>
      <c r="HH350" s="59"/>
      <c r="HI350" s="59"/>
      <c r="HJ350" s="59"/>
      <c r="HK350" s="59"/>
      <c r="HL350" s="59"/>
      <c r="HM350" s="59"/>
      <c r="HN350" s="59"/>
      <c r="HO350" s="59"/>
    </row>
    <row r="351" spans="1:223" s="54" customFormat="1" x14ac:dyDescent="0.2">
      <c r="A351" s="39">
        <f t="shared" si="8"/>
        <v>345</v>
      </c>
      <c r="B351" s="11" t="s">
        <v>1636</v>
      </c>
      <c r="C351" s="7" t="s">
        <v>17</v>
      </c>
      <c r="D351" s="7"/>
      <c r="E351" s="50">
        <v>2019.07</v>
      </c>
      <c r="F351" s="31" t="s">
        <v>652</v>
      </c>
      <c r="G351" s="13">
        <v>5124</v>
      </c>
      <c r="H351" s="13">
        <v>12226</v>
      </c>
      <c r="I351" s="33" t="s">
        <v>611</v>
      </c>
      <c r="J351" s="33" t="s">
        <v>33</v>
      </c>
      <c r="K351" s="4" t="s">
        <v>2608</v>
      </c>
      <c r="L351" s="59"/>
      <c r="M351" s="59"/>
      <c r="N351" s="59"/>
      <c r="O351" s="59"/>
      <c r="P351" s="59"/>
      <c r="Q351" s="59"/>
      <c r="R351" s="59"/>
      <c r="S351" s="59"/>
      <c r="T351" s="59"/>
      <c r="U351" s="59"/>
      <c r="V351" s="59"/>
      <c r="W351" s="59"/>
      <c r="X351" s="59"/>
      <c r="Y351" s="59"/>
      <c r="Z351" s="59"/>
      <c r="AA351" s="59"/>
      <c r="AB351" s="59"/>
      <c r="AC351" s="59"/>
      <c r="AD351" s="59"/>
      <c r="AE351" s="59"/>
      <c r="AF351" s="59"/>
      <c r="AG351" s="59"/>
      <c r="AH351" s="59"/>
      <c r="AI351" s="59"/>
      <c r="AJ351" s="59"/>
      <c r="AK351" s="59"/>
      <c r="AL351" s="59"/>
      <c r="AM351" s="59"/>
      <c r="AN351" s="59"/>
      <c r="AO351" s="59"/>
      <c r="AP351" s="59"/>
      <c r="AQ351" s="59"/>
      <c r="AR351" s="59"/>
      <c r="AS351" s="59"/>
      <c r="AT351" s="59"/>
      <c r="AU351" s="59"/>
      <c r="AV351" s="59"/>
      <c r="AW351" s="59"/>
      <c r="AX351" s="59"/>
      <c r="AY351" s="59"/>
      <c r="AZ351" s="59"/>
      <c r="BA351" s="59"/>
      <c r="BB351" s="59"/>
      <c r="BC351" s="59"/>
      <c r="BD351" s="59"/>
      <c r="BE351" s="59"/>
      <c r="BF351" s="59"/>
      <c r="BG351" s="59"/>
      <c r="BH351" s="59"/>
      <c r="BI351" s="59"/>
      <c r="BJ351" s="59"/>
      <c r="BK351" s="59"/>
      <c r="BL351" s="59"/>
      <c r="BM351" s="59"/>
      <c r="BN351" s="59"/>
      <c r="BO351" s="59"/>
      <c r="BP351" s="59"/>
      <c r="BQ351" s="59"/>
      <c r="BR351" s="59"/>
      <c r="BS351" s="59"/>
      <c r="BT351" s="59"/>
      <c r="BU351" s="59"/>
      <c r="BV351" s="59"/>
      <c r="BW351" s="59"/>
      <c r="BX351" s="59"/>
      <c r="BY351" s="59"/>
      <c r="BZ351" s="59"/>
      <c r="CA351" s="59"/>
      <c r="CB351" s="59"/>
      <c r="CC351" s="59"/>
      <c r="CD351" s="59"/>
      <c r="CE351" s="59"/>
      <c r="CF351" s="59"/>
      <c r="CG351" s="59"/>
      <c r="CH351" s="59"/>
      <c r="CI351" s="59"/>
      <c r="CJ351" s="59"/>
      <c r="CK351" s="59"/>
      <c r="CL351" s="59"/>
      <c r="CM351" s="59"/>
      <c r="CN351" s="59"/>
      <c r="CO351" s="59"/>
      <c r="CP351" s="59"/>
      <c r="CQ351" s="59"/>
      <c r="CR351" s="59"/>
      <c r="CS351" s="59"/>
      <c r="CT351" s="59"/>
      <c r="CU351" s="59"/>
      <c r="CV351" s="59"/>
      <c r="CW351" s="59"/>
      <c r="CX351" s="59"/>
      <c r="CY351" s="59"/>
      <c r="CZ351" s="59"/>
      <c r="DA351" s="59"/>
      <c r="DB351" s="59"/>
      <c r="DC351" s="59"/>
      <c r="DD351" s="59"/>
      <c r="DE351" s="59"/>
      <c r="DF351" s="59"/>
      <c r="DG351" s="59"/>
      <c r="DH351" s="59"/>
      <c r="DI351" s="59"/>
      <c r="DJ351" s="59"/>
      <c r="DK351" s="59"/>
      <c r="DL351" s="59"/>
      <c r="DM351" s="59"/>
      <c r="DN351" s="59"/>
      <c r="DO351" s="59"/>
      <c r="DP351" s="59"/>
      <c r="DQ351" s="59"/>
      <c r="DR351" s="59"/>
      <c r="DS351" s="59"/>
      <c r="DT351" s="59"/>
      <c r="DU351" s="59"/>
      <c r="DV351" s="59"/>
      <c r="DW351" s="59"/>
      <c r="DX351" s="59"/>
      <c r="DY351" s="59"/>
      <c r="DZ351" s="59"/>
      <c r="EA351" s="59"/>
      <c r="EB351" s="59"/>
      <c r="EC351" s="59"/>
      <c r="ED351" s="59"/>
      <c r="EE351" s="59"/>
      <c r="EF351" s="59"/>
      <c r="EG351" s="59"/>
      <c r="EH351" s="59"/>
      <c r="EI351" s="59"/>
      <c r="EJ351" s="59"/>
      <c r="EK351" s="59"/>
      <c r="EL351" s="59"/>
      <c r="EM351" s="59"/>
      <c r="EN351" s="59"/>
      <c r="EO351" s="59"/>
      <c r="EP351" s="59"/>
      <c r="EQ351" s="59"/>
      <c r="ER351" s="59"/>
      <c r="ES351" s="59"/>
      <c r="ET351" s="59"/>
      <c r="EU351" s="59"/>
      <c r="EV351" s="59"/>
      <c r="EW351" s="59"/>
      <c r="EX351" s="59"/>
      <c r="EY351" s="59"/>
      <c r="EZ351" s="59"/>
      <c r="FA351" s="59"/>
      <c r="FB351" s="59"/>
      <c r="FC351" s="59"/>
      <c r="FD351" s="59"/>
      <c r="FE351" s="59"/>
      <c r="FF351" s="59"/>
      <c r="FG351" s="59"/>
      <c r="FH351" s="59"/>
      <c r="FI351" s="59"/>
      <c r="FJ351" s="59"/>
      <c r="FK351" s="59"/>
      <c r="FL351" s="59"/>
      <c r="FM351" s="59"/>
      <c r="FN351" s="59"/>
      <c r="FO351" s="59"/>
      <c r="FP351" s="59"/>
      <c r="FQ351" s="59"/>
      <c r="FR351" s="59"/>
      <c r="FS351" s="59"/>
      <c r="FT351" s="59"/>
      <c r="FU351" s="59"/>
      <c r="FV351" s="59"/>
      <c r="FW351" s="59"/>
      <c r="FX351" s="59"/>
      <c r="FY351" s="59"/>
      <c r="FZ351" s="59"/>
      <c r="GA351" s="59"/>
      <c r="GB351" s="59"/>
      <c r="GC351" s="59"/>
      <c r="GD351" s="59"/>
      <c r="GE351" s="59"/>
      <c r="GF351" s="59"/>
      <c r="GG351" s="59"/>
      <c r="GH351" s="59"/>
      <c r="GI351" s="59"/>
      <c r="GJ351" s="59"/>
      <c r="GK351" s="59"/>
      <c r="GL351" s="59"/>
      <c r="GM351" s="59"/>
      <c r="GN351" s="59"/>
      <c r="GO351" s="59"/>
      <c r="GP351" s="59"/>
      <c r="GQ351" s="59"/>
      <c r="GR351" s="59"/>
      <c r="GS351" s="59"/>
      <c r="GT351" s="59"/>
      <c r="GU351" s="59"/>
      <c r="GV351" s="59"/>
      <c r="GW351" s="59"/>
      <c r="GX351" s="59"/>
      <c r="GY351" s="59"/>
      <c r="GZ351" s="59"/>
      <c r="HA351" s="59"/>
      <c r="HB351" s="59"/>
      <c r="HC351" s="59"/>
      <c r="HD351" s="59"/>
      <c r="HE351" s="59"/>
      <c r="HF351" s="59"/>
      <c r="HG351" s="59"/>
      <c r="HH351" s="59"/>
      <c r="HI351" s="59"/>
      <c r="HJ351" s="59"/>
      <c r="HK351" s="59"/>
      <c r="HL351" s="59"/>
      <c r="HM351" s="59"/>
      <c r="HN351" s="59"/>
      <c r="HO351" s="59"/>
    </row>
    <row r="352" spans="1:223" s="54" customFormat="1" x14ac:dyDescent="0.2">
      <c r="A352" s="39">
        <f t="shared" si="8"/>
        <v>346</v>
      </c>
      <c r="B352" s="11" t="s">
        <v>1637</v>
      </c>
      <c r="C352" s="7" t="s">
        <v>17</v>
      </c>
      <c r="D352" s="7"/>
      <c r="E352" s="50">
        <v>2019.07</v>
      </c>
      <c r="F352" s="31" t="s">
        <v>614</v>
      </c>
      <c r="G352" s="13">
        <v>2782</v>
      </c>
      <c r="H352" s="13">
        <v>6788</v>
      </c>
      <c r="I352" s="33" t="s">
        <v>611</v>
      </c>
      <c r="J352" s="33" t="s">
        <v>33</v>
      </c>
      <c r="K352" s="4"/>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59"/>
      <c r="AI352" s="59"/>
      <c r="AJ352" s="59"/>
      <c r="AK352" s="59"/>
      <c r="AL352" s="59"/>
      <c r="AM352" s="59"/>
      <c r="AN352" s="59"/>
      <c r="AO352" s="59"/>
      <c r="AP352" s="59"/>
      <c r="AQ352" s="59"/>
      <c r="AR352" s="59"/>
      <c r="AS352" s="59"/>
      <c r="AT352" s="59"/>
      <c r="AU352" s="59"/>
      <c r="AV352" s="59"/>
      <c r="AW352" s="59"/>
      <c r="AX352" s="59"/>
      <c r="AY352" s="59"/>
      <c r="AZ352" s="59"/>
      <c r="BA352" s="59"/>
      <c r="BB352" s="59"/>
      <c r="BC352" s="59"/>
      <c r="BD352" s="59"/>
      <c r="BE352" s="59"/>
      <c r="BF352" s="59"/>
      <c r="BG352" s="59"/>
      <c r="BH352" s="59"/>
      <c r="BI352" s="59"/>
      <c r="BJ352" s="59"/>
      <c r="BK352" s="59"/>
      <c r="BL352" s="59"/>
      <c r="BM352" s="59"/>
      <c r="BN352" s="59"/>
      <c r="BO352" s="59"/>
      <c r="BP352" s="59"/>
      <c r="BQ352" s="59"/>
      <c r="BR352" s="59"/>
      <c r="BS352" s="59"/>
      <c r="BT352" s="59"/>
      <c r="BU352" s="59"/>
      <c r="BV352" s="59"/>
      <c r="BW352" s="59"/>
      <c r="BX352" s="59"/>
      <c r="BY352" s="59"/>
      <c r="BZ352" s="59"/>
      <c r="CA352" s="59"/>
      <c r="CB352" s="59"/>
      <c r="CC352" s="59"/>
      <c r="CD352" s="59"/>
      <c r="CE352" s="59"/>
      <c r="CF352" s="59"/>
      <c r="CG352" s="59"/>
      <c r="CH352" s="59"/>
      <c r="CI352" s="59"/>
      <c r="CJ352" s="59"/>
      <c r="CK352" s="59"/>
      <c r="CL352" s="59"/>
      <c r="CM352" s="59"/>
      <c r="CN352" s="59"/>
      <c r="CO352" s="59"/>
      <c r="CP352" s="59"/>
      <c r="CQ352" s="59"/>
      <c r="CR352" s="59"/>
      <c r="CS352" s="59"/>
      <c r="CT352" s="59"/>
      <c r="CU352" s="59"/>
      <c r="CV352" s="59"/>
      <c r="CW352" s="59"/>
      <c r="CX352" s="59"/>
      <c r="CY352" s="59"/>
      <c r="CZ352" s="59"/>
      <c r="DA352" s="59"/>
      <c r="DB352" s="59"/>
      <c r="DC352" s="59"/>
      <c r="DD352" s="59"/>
      <c r="DE352" s="59"/>
      <c r="DF352" s="59"/>
      <c r="DG352" s="59"/>
      <c r="DH352" s="59"/>
      <c r="DI352" s="59"/>
      <c r="DJ352" s="59"/>
      <c r="DK352" s="59"/>
      <c r="DL352" s="59"/>
      <c r="DM352" s="59"/>
      <c r="DN352" s="59"/>
      <c r="DO352" s="59"/>
      <c r="DP352" s="59"/>
      <c r="DQ352" s="59"/>
      <c r="DR352" s="59"/>
      <c r="DS352" s="59"/>
      <c r="DT352" s="59"/>
      <c r="DU352" s="59"/>
      <c r="DV352" s="59"/>
      <c r="DW352" s="59"/>
      <c r="DX352" s="59"/>
      <c r="DY352" s="59"/>
      <c r="DZ352" s="59"/>
      <c r="EA352" s="59"/>
      <c r="EB352" s="59"/>
      <c r="EC352" s="59"/>
      <c r="ED352" s="59"/>
      <c r="EE352" s="59"/>
      <c r="EF352" s="59"/>
      <c r="EG352" s="59"/>
      <c r="EH352" s="59"/>
      <c r="EI352" s="59"/>
      <c r="EJ352" s="59"/>
      <c r="EK352" s="59"/>
      <c r="EL352" s="59"/>
      <c r="EM352" s="59"/>
      <c r="EN352" s="59"/>
      <c r="EO352" s="59"/>
      <c r="EP352" s="59"/>
      <c r="EQ352" s="59"/>
      <c r="ER352" s="59"/>
      <c r="ES352" s="59"/>
      <c r="ET352" s="59"/>
      <c r="EU352" s="59"/>
      <c r="EV352" s="59"/>
      <c r="EW352" s="59"/>
      <c r="EX352" s="59"/>
      <c r="EY352" s="59"/>
      <c r="EZ352" s="59"/>
      <c r="FA352" s="59"/>
      <c r="FB352" s="59"/>
      <c r="FC352" s="59"/>
      <c r="FD352" s="59"/>
      <c r="FE352" s="59"/>
      <c r="FF352" s="59"/>
      <c r="FG352" s="59"/>
      <c r="FH352" s="59"/>
      <c r="FI352" s="59"/>
      <c r="FJ352" s="59"/>
      <c r="FK352" s="59"/>
      <c r="FL352" s="59"/>
      <c r="FM352" s="59"/>
      <c r="FN352" s="59"/>
      <c r="FO352" s="59"/>
      <c r="FP352" s="59"/>
      <c r="FQ352" s="59"/>
      <c r="FR352" s="59"/>
      <c r="FS352" s="59"/>
      <c r="FT352" s="59"/>
      <c r="FU352" s="59"/>
      <c r="FV352" s="59"/>
      <c r="FW352" s="59"/>
      <c r="FX352" s="59"/>
      <c r="FY352" s="59"/>
      <c r="FZ352" s="59"/>
      <c r="GA352" s="59"/>
      <c r="GB352" s="59"/>
      <c r="GC352" s="59"/>
      <c r="GD352" s="59"/>
      <c r="GE352" s="59"/>
      <c r="GF352" s="59"/>
      <c r="GG352" s="59"/>
      <c r="GH352" s="59"/>
      <c r="GI352" s="59"/>
      <c r="GJ352" s="59"/>
      <c r="GK352" s="59"/>
      <c r="GL352" s="59"/>
      <c r="GM352" s="59"/>
      <c r="GN352" s="59"/>
      <c r="GO352" s="59"/>
      <c r="GP352" s="59"/>
      <c r="GQ352" s="59"/>
      <c r="GR352" s="59"/>
      <c r="GS352" s="59"/>
      <c r="GT352" s="59"/>
      <c r="GU352" s="59"/>
      <c r="GV352" s="59"/>
      <c r="GW352" s="59"/>
      <c r="GX352" s="59"/>
      <c r="GY352" s="59"/>
      <c r="GZ352" s="59"/>
      <c r="HA352" s="59"/>
      <c r="HB352" s="59"/>
      <c r="HC352" s="59"/>
      <c r="HD352" s="59"/>
      <c r="HE352" s="59"/>
      <c r="HF352" s="59"/>
      <c r="HG352" s="59"/>
      <c r="HH352" s="59"/>
      <c r="HI352" s="59"/>
      <c r="HJ352" s="59"/>
      <c r="HK352" s="59"/>
      <c r="HL352" s="59"/>
      <c r="HM352" s="59"/>
      <c r="HN352" s="59"/>
      <c r="HO352" s="59"/>
    </row>
    <row r="353" spans="1:223" s="54" customFormat="1" x14ac:dyDescent="0.2">
      <c r="A353" s="39">
        <f t="shared" si="8"/>
        <v>347</v>
      </c>
      <c r="B353" s="11" t="s">
        <v>1638</v>
      </c>
      <c r="C353" s="7" t="s">
        <v>17</v>
      </c>
      <c r="D353" s="7"/>
      <c r="E353" s="50">
        <v>2019.07</v>
      </c>
      <c r="F353" s="31" t="s">
        <v>650</v>
      </c>
      <c r="G353" s="13">
        <v>1034</v>
      </c>
      <c r="H353" s="13">
        <v>2053</v>
      </c>
      <c r="I353" s="33" t="s">
        <v>611</v>
      </c>
      <c r="J353" s="33" t="s">
        <v>33</v>
      </c>
      <c r="K353" s="4"/>
      <c r="L353" s="59"/>
      <c r="M353" s="59"/>
      <c r="N353" s="59"/>
      <c r="O353" s="59"/>
      <c r="P353" s="59"/>
      <c r="Q353" s="59"/>
      <c r="R353" s="59"/>
      <c r="S353" s="59"/>
      <c r="T353" s="59"/>
      <c r="U353" s="59"/>
      <c r="V353" s="59"/>
      <c r="W353" s="59"/>
      <c r="X353" s="59"/>
      <c r="Y353" s="59"/>
      <c r="Z353" s="59"/>
      <c r="AA353" s="59"/>
      <c r="AB353" s="59"/>
      <c r="AC353" s="59"/>
      <c r="AD353" s="59"/>
      <c r="AE353" s="59"/>
      <c r="AF353" s="59"/>
      <c r="AG353" s="59"/>
      <c r="AH353" s="59"/>
      <c r="AI353" s="59"/>
      <c r="AJ353" s="59"/>
      <c r="AK353" s="59"/>
      <c r="AL353" s="59"/>
      <c r="AM353" s="59"/>
      <c r="AN353" s="59"/>
      <c r="AO353" s="59"/>
      <c r="AP353" s="59"/>
      <c r="AQ353" s="59"/>
      <c r="AR353" s="59"/>
      <c r="AS353" s="59"/>
      <c r="AT353" s="59"/>
      <c r="AU353" s="59"/>
      <c r="AV353" s="59"/>
      <c r="AW353" s="59"/>
      <c r="AX353" s="59"/>
      <c r="AY353" s="59"/>
      <c r="AZ353" s="59"/>
      <c r="BA353" s="59"/>
      <c r="BB353" s="59"/>
      <c r="BC353" s="59"/>
      <c r="BD353" s="59"/>
      <c r="BE353" s="59"/>
      <c r="BF353" s="59"/>
      <c r="BG353" s="59"/>
      <c r="BH353" s="59"/>
      <c r="BI353" s="59"/>
      <c r="BJ353" s="59"/>
      <c r="BK353" s="59"/>
      <c r="BL353" s="59"/>
      <c r="BM353" s="59"/>
      <c r="BN353" s="59"/>
      <c r="BO353" s="59"/>
      <c r="BP353" s="59"/>
      <c r="BQ353" s="59"/>
      <c r="BR353" s="59"/>
      <c r="BS353" s="59"/>
      <c r="BT353" s="59"/>
      <c r="BU353" s="59"/>
      <c r="BV353" s="59"/>
      <c r="BW353" s="59"/>
      <c r="BX353" s="59"/>
      <c r="BY353" s="59"/>
      <c r="BZ353" s="59"/>
      <c r="CA353" s="59"/>
      <c r="CB353" s="59"/>
      <c r="CC353" s="59"/>
      <c r="CD353" s="59"/>
      <c r="CE353" s="59"/>
      <c r="CF353" s="59"/>
      <c r="CG353" s="59"/>
      <c r="CH353" s="59"/>
      <c r="CI353" s="59"/>
      <c r="CJ353" s="59"/>
      <c r="CK353" s="59"/>
      <c r="CL353" s="59"/>
      <c r="CM353" s="59"/>
      <c r="CN353" s="59"/>
      <c r="CO353" s="59"/>
      <c r="CP353" s="59"/>
      <c r="CQ353" s="59"/>
      <c r="CR353" s="59"/>
      <c r="CS353" s="59"/>
      <c r="CT353" s="59"/>
      <c r="CU353" s="59"/>
      <c r="CV353" s="59"/>
      <c r="CW353" s="59"/>
      <c r="CX353" s="59"/>
      <c r="CY353" s="59"/>
      <c r="CZ353" s="59"/>
      <c r="DA353" s="59"/>
      <c r="DB353" s="59"/>
      <c r="DC353" s="59"/>
      <c r="DD353" s="59"/>
      <c r="DE353" s="59"/>
      <c r="DF353" s="59"/>
      <c r="DG353" s="59"/>
      <c r="DH353" s="59"/>
      <c r="DI353" s="59"/>
      <c r="DJ353" s="59"/>
      <c r="DK353" s="59"/>
      <c r="DL353" s="59"/>
      <c r="DM353" s="59"/>
      <c r="DN353" s="59"/>
      <c r="DO353" s="59"/>
      <c r="DP353" s="59"/>
      <c r="DQ353" s="59"/>
      <c r="DR353" s="59"/>
      <c r="DS353" s="59"/>
      <c r="DT353" s="59"/>
      <c r="DU353" s="59"/>
      <c r="DV353" s="59"/>
      <c r="DW353" s="59"/>
      <c r="DX353" s="59"/>
      <c r="DY353" s="59"/>
      <c r="DZ353" s="59"/>
      <c r="EA353" s="59"/>
      <c r="EB353" s="59"/>
      <c r="EC353" s="59"/>
      <c r="ED353" s="59"/>
      <c r="EE353" s="59"/>
      <c r="EF353" s="59"/>
      <c r="EG353" s="59"/>
      <c r="EH353" s="59"/>
      <c r="EI353" s="59"/>
      <c r="EJ353" s="59"/>
      <c r="EK353" s="59"/>
      <c r="EL353" s="59"/>
      <c r="EM353" s="59"/>
      <c r="EN353" s="59"/>
      <c r="EO353" s="59"/>
      <c r="EP353" s="59"/>
      <c r="EQ353" s="59"/>
      <c r="ER353" s="59"/>
      <c r="ES353" s="59"/>
      <c r="ET353" s="59"/>
      <c r="EU353" s="59"/>
      <c r="EV353" s="59"/>
      <c r="EW353" s="59"/>
      <c r="EX353" s="59"/>
      <c r="EY353" s="59"/>
      <c r="EZ353" s="59"/>
      <c r="FA353" s="59"/>
      <c r="FB353" s="59"/>
      <c r="FC353" s="59"/>
      <c r="FD353" s="59"/>
      <c r="FE353" s="59"/>
      <c r="FF353" s="59"/>
      <c r="FG353" s="59"/>
      <c r="FH353" s="59"/>
      <c r="FI353" s="59"/>
      <c r="FJ353" s="59"/>
      <c r="FK353" s="59"/>
      <c r="FL353" s="59"/>
      <c r="FM353" s="59"/>
      <c r="FN353" s="59"/>
      <c r="FO353" s="59"/>
      <c r="FP353" s="59"/>
      <c r="FQ353" s="59"/>
      <c r="FR353" s="59"/>
      <c r="FS353" s="59"/>
      <c r="FT353" s="59"/>
      <c r="FU353" s="59"/>
      <c r="FV353" s="59"/>
      <c r="FW353" s="59"/>
      <c r="FX353" s="59"/>
      <c r="FY353" s="59"/>
      <c r="FZ353" s="59"/>
      <c r="GA353" s="59"/>
      <c r="GB353" s="59"/>
      <c r="GC353" s="59"/>
      <c r="GD353" s="59"/>
      <c r="GE353" s="59"/>
      <c r="GF353" s="59"/>
      <c r="GG353" s="59"/>
      <c r="GH353" s="59"/>
      <c r="GI353" s="59"/>
      <c r="GJ353" s="59"/>
      <c r="GK353" s="59"/>
      <c r="GL353" s="59"/>
      <c r="GM353" s="59"/>
      <c r="GN353" s="59"/>
      <c r="GO353" s="59"/>
      <c r="GP353" s="59"/>
      <c r="GQ353" s="59"/>
      <c r="GR353" s="59"/>
      <c r="GS353" s="59"/>
      <c r="GT353" s="59"/>
      <c r="GU353" s="59"/>
      <c r="GV353" s="59"/>
      <c r="GW353" s="59"/>
      <c r="GX353" s="59"/>
      <c r="GY353" s="59"/>
      <c r="GZ353" s="59"/>
      <c r="HA353" s="59"/>
      <c r="HB353" s="59"/>
      <c r="HC353" s="59"/>
      <c r="HD353" s="59"/>
      <c r="HE353" s="59"/>
      <c r="HF353" s="59"/>
      <c r="HG353" s="59"/>
      <c r="HH353" s="59"/>
      <c r="HI353" s="59"/>
      <c r="HJ353" s="59"/>
      <c r="HK353" s="59"/>
      <c r="HL353" s="59"/>
      <c r="HM353" s="59"/>
      <c r="HN353" s="59"/>
      <c r="HO353" s="59"/>
    </row>
    <row r="354" spans="1:223" s="54" customFormat="1" x14ac:dyDescent="0.2">
      <c r="A354" s="39">
        <f t="shared" si="8"/>
        <v>348</v>
      </c>
      <c r="B354" s="11" t="s">
        <v>656</v>
      </c>
      <c r="C354" s="7" t="s">
        <v>17</v>
      </c>
      <c r="D354" s="7"/>
      <c r="E354" s="50">
        <v>2019.07</v>
      </c>
      <c r="F354" s="31" t="s">
        <v>620</v>
      </c>
      <c r="G354" s="13">
        <v>373</v>
      </c>
      <c r="H354" s="13">
        <v>774</v>
      </c>
      <c r="I354" s="33" t="s">
        <v>41</v>
      </c>
      <c r="J354" s="33" t="s">
        <v>2477</v>
      </c>
      <c r="K354" s="4"/>
      <c r="L354" s="59"/>
      <c r="M354" s="59"/>
      <c r="N354" s="59"/>
      <c r="O354" s="59"/>
      <c r="P354" s="59"/>
      <c r="Q354" s="59"/>
      <c r="R354" s="59"/>
      <c r="S354" s="59"/>
      <c r="T354" s="59"/>
      <c r="U354" s="59"/>
      <c r="V354" s="59"/>
      <c r="W354" s="59"/>
      <c r="X354" s="59"/>
      <c r="Y354" s="59"/>
      <c r="Z354" s="59"/>
      <c r="AA354" s="59"/>
      <c r="AB354" s="59"/>
      <c r="AC354" s="59"/>
      <c r="AD354" s="59"/>
      <c r="AE354" s="59"/>
      <c r="AF354" s="59"/>
      <c r="AG354" s="59"/>
      <c r="AH354" s="59"/>
      <c r="AI354" s="59"/>
      <c r="AJ354" s="59"/>
      <c r="AK354" s="59"/>
      <c r="AL354" s="59"/>
      <c r="AM354" s="59"/>
      <c r="AN354" s="59"/>
      <c r="AO354" s="59"/>
      <c r="AP354" s="59"/>
      <c r="AQ354" s="59"/>
      <c r="AR354" s="59"/>
      <c r="AS354" s="59"/>
      <c r="AT354" s="59"/>
      <c r="AU354" s="59"/>
      <c r="AV354" s="59"/>
      <c r="AW354" s="59"/>
      <c r="AX354" s="59"/>
      <c r="AY354" s="59"/>
      <c r="AZ354" s="59"/>
      <c r="BA354" s="59"/>
      <c r="BB354" s="59"/>
      <c r="BC354" s="59"/>
      <c r="BD354" s="59"/>
      <c r="BE354" s="59"/>
      <c r="BF354" s="59"/>
      <c r="BG354" s="59"/>
      <c r="BH354" s="59"/>
      <c r="BI354" s="59"/>
      <c r="BJ354" s="59"/>
      <c r="BK354" s="59"/>
      <c r="BL354" s="59"/>
      <c r="BM354" s="59"/>
      <c r="BN354" s="59"/>
      <c r="BO354" s="59"/>
      <c r="BP354" s="59"/>
      <c r="BQ354" s="59"/>
      <c r="BR354" s="59"/>
      <c r="BS354" s="59"/>
      <c r="BT354" s="59"/>
      <c r="BU354" s="59"/>
      <c r="BV354" s="59"/>
      <c r="BW354" s="59"/>
      <c r="BX354" s="59"/>
      <c r="BY354" s="59"/>
      <c r="BZ354" s="59"/>
      <c r="CA354" s="59"/>
      <c r="CB354" s="59"/>
      <c r="CC354" s="59"/>
      <c r="CD354" s="59"/>
      <c r="CE354" s="59"/>
      <c r="CF354" s="59"/>
      <c r="CG354" s="59"/>
      <c r="CH354" s="59"/>
      <c r="CI354" s="59"/>
      <c r="CJ354" s="59"/>
      <c r="CK354" s="59"/>
      <c r="CL354" s="59"/>
      <c r="CM354" s="59"/>
      <c r="CN354" s="59"/>
      <c r="CO354" s="59"/>
      <c r="CP354" s="59"/>
      <c r="CQ354" s="59"/>
      <c r="CR354" s="59"/>
      <c r="CS354" s="59"/>
      <c r="CT354" s="59"/>
      <c r="CU354" s="59"/>
      <c r="CV354" s="59"/>
      <c r="CW354" s="59"/>
      <c r="CX354" s="59"/>
      <c r="CY354" s="59"/>
      <c r="CZ354" s="59"/>
      <c r="DA354" s="59"/>
      <c r="DB354" s="59"/>
      <c r="DC354" s="59"/>
      <c r="DD354" s="59"/>
      <c r="DE354" s="59"/>
      <c r="DF354" s="59"/>
      <c r="DG354" s="59"/>
      <c r="DH354" s="59"/>
      <c r="DI354" s="59"/>
      <c r="DJ354" s="59"/>
      <c r="DK354" s="59"/>
      <c r="DL354" s="59"/>
      <c r="DM354" s="59"/>
      <c r="DN354" s="59"/>
      <c r="DO354" s="59"/>
      <c r="DP354" s="59"/>
      <c r="DQ354" s="59"/>
      <c r="DR354" s="59"/>
      <c r="DS354" s="59"/>
      <c r="DT354" s="59"/>
      <c r="DU354" s="59"/>
      <c r="DV354" s="59"/>
      <c r="DW354" s="59"/>
      <c r="DX354" s="59"/>
      <c r="DY354" s="59"/>
      <c r="DZ354" s="59"/>
      <c r="EA354" s="59"/>
      <c r="EB354" s="59"/>
      <c r="EC354" s="59"/>
      <c r="ED354" s="59"/>
      <c r="EE354" s="59"/>
      <c r="EF354" s="59"/>
      <c r="EG354" s="59"/>
      <c r="EH354" s="59"/>
      <c r="EI354" s="59"/>
      <c r="EJ354" s="59"/>
      <c r="EK354" s="59"/>
      <c r="EL354" s="59"/>
      <c r="EM354" s="59"/>
      <c r="EN354" s="59"/>
      <c r="EO354" s="59"/>
      <c r="EP354" s="59"/>
      <c r="EQ354" s="59"/>
      <c r="ER354" s="59"/>
      <c r="ES354" s="59"/>
      <c r="ET354" s="59"/>
      <c r="EU354" s="59"/>
      <c r="EV354" s="59"/>
      <c r="EW354" s="59"/>
      <c r="EX354" s="59"/>
      <c r="EY354" s="59"/>
      <c r="EZ354" s="59"/>
      <c r="FA354" s="59"/>
      <c r="FB354" s="59"/>
      <c r="FC354" s="59"/>
      <c r="FD354" s="59"/>
      <c r="FE354" s="59"/>
      <c r="FF354" s="59"/>
      <c r="FG354" s="59"/>
      <c r="FH354" s="59"/>
      <c r="FI354" s="59"/>
      <c r="FJ354" s="59"/>
      <c r="FK354" s="59"/>
      <c r="FL354" s="59"/>
      <c r="FM354" s="59"/>
      <c r="FN354" s="59"/>
      <c r="FO354" s="59"/>
      <c r="FP354" s="59"/>
      <c r="FQ354" s="59"/>
      <c r="FR354" s="59"/>
      <c r="FS354" s="59"/>
      <c r="FT354" s="59"/>
      <c r="FU354" s="59"/>
      <c r="FV354" s="59"/>
      <c r="FW354" s="59"/>
      <c r="FX354" s="59"/>
      <c r="FY354" s="59"/>
      <c r="FZ354" s="59"/>
      <c r="GA354" s="59"/>
      <c r="GB354" s="59"/>
      <c r="GC354" s="59"/>
      <c r="GD354" s="59"/>
      <c r="GE354" s="59"/>
      <c r="GF354" s="59"/>
      <c r="GG354" s="59"/>
      <c r="GH354" s="59"/>
      <c r="GI354" s="59"/>
      <c r="GJ354" s="59"/>
      <c r="GK354" s="59"/>
      <c r="GL354" s="59"/>
      <c r="GM354" s="59"/>
      <c r="GN354" s="59"/>
      <c r="GO354" s="59"/>
      <c r="GP354" s="59"/>
      <c r="GQ354" s="59"/>
      <c r="GR354" s="59"/>
      <c r="GS354" s="59"/>
      <c r="GT354" s="59"/>
      <c r="GU354" s="59"/>
      <c r="GV354" s="59"/>
      <c r="GW354" s="59"/>
      <c r="GX354" s="59"/>
      <c r="GY354" s="59"/>
      <c r="GZ354" s="59"/>
      <c r="HA354" s="59"/>
      <c r="HB354" s="59"/>
      <c r="HC354" s="59"/>
      <c r="HD354" s="59"/>
      <c r="HE354" s="59"/>
      <c r="HF354" s="59"/>
      <c r="HG354" s="59"/>
      <c r="HH354" s="59"/>
      <c r="HI354" s="59"/>
      <c r="HJ354" s="59"/>
      <c r="HK354" s="59"/>
      <c r="HL354" s="59"/>
      <c r="HM354" s="59"/>
      <c r="HN354" s="59"/>
      <c r="HO354" s="59"/>
    </row>
    <row r="355" spans="1:223" s="54" customFormat="1" x14ac:dyDescent="0.2">
      <c r="A355" s="39">
        <f t="shared" si="8"/>
        <v>349</v>
      </c>
      <c r="B355" s="11" t="s">
        <v>1639</v>
      </c>
      <c r="C355" s="7" t="s">
        <v>17</v>
      </c>
      <c r="D355" s="7"/>
      <c r="E355" s="50">
        <v>2019.08</v>
      </c>
      <c r="F355" s="31" t="s">
        <v>658</v>
      </c>
      <c r="G355" s="13">
        <v>10173</v>
      </c>
      <c r="H355" s="13">
        <v>18784</v>
      </c>
      <c r="I355" s="33" t="s">
        <v>611</v>
      </c>
      <c r="J355" s="33" t="s">
        <v>33</v>
      </c>
      <c r="K355" s="4" t="s">
        <v>2620</v>
      </c>
      <c r="L355" s="59"/>
      <c r="M355" s="59"/>
      <c r="N355" s="59"/>
      <c r="O355" s="59"/>
      <c r="P355" s="59"/>
      <c r="Q355" s="59"/>
      <c r="R355" s="59"/>
      <c r="S355" s="59"/>
      <c r="T355" s="59"/>
      <c r="U355" s="59"/>
      <c r="V355" s="59"/>
      <c r="W355" s="59"/>
      <c r="X355" s="59"/>
      <c r="Y355" s="59"/>
      <c r="Z355" s="59"/>
      <c r="AA355" s="59"/>
      <c r="AB355" s="59"/>
      <c r="AC355" s="59"/>
      <c r="AD355" s="59"/>
      <c r="AE355" s="59"/>
      <c r="AF355" s="59"/>
      <c r="AG355" s="59"/>
      <c r="AH355" s="59"/>
      <c r="AI355" s="59"/>
      <c r="AJ355" s="59"/>
      <c r="AK355" s="59"/>
      <c r="AL355" s="59"/>
      <c r="AM355" s="59"/>
      <c r="AN355" s="59"/>
      <c r="AO355" s="59"/>
      <c r="AP355" s="59"/>
      <c r="AQ355" s="59"/>
      <c r="AR355" s="59"/>
      <c r="AS355" s="59"/>
      <c r="AT355" s="59"/>
      <c r="AU355" s="59"/>
      <c r="AV355" s="59"/>
      <c r="AW355" s="59"/>
      <c r="AX355" s="59"/>
      <c r="AY355" s="59"/>
      <c r="AZ355" s="59"/>
      <c r="BA355" s="59"/>
      <c r="BB355" s="59"/>
      <c r="BC355" s="59"/>
      <c r="BD355" s="59"/>
      <c r="BE355" s="59"/>
      <c r="BF355" s="59"/>
      <c r="BG355" s="59"/>
      <c r="BH355" s="59"/>
      <c r="BI355" s="59"/>
      <c r="BJ355" s="59"/>
      <c r="BK355" s="59"/>
      <c r="BL355" s="59"/>
      <c r="BM355" s="59"/>
      <c r="BN355" s="59"/>
      <c r="BO355" s="59"/>
      <c r="BP355" s="59"/>
      <c r="BQ355" s="59"/>
      <c r="BR355" s="59"/>
      <c r="BS355" s="59"/>
      <c r="BT355" s="59"/>
      <c r="BU355" s="59"/>
      <c r="BV355" s="59"/>
      <c r="BW355" s="59"/>
      <c r="BX355" s="59"/>
      <c r="BY355" s="59"/>
      <c r="BZ355" s="59"/>
      <c r="CA355" s="59"/>
      <c r="CB355" s="59"/>
      <c r="CC355" s="59"/>
      <c r="CD355" s="59"/>
      <c r="CE355" s="59"/>
      <c r="CF355" s="59"/>
      <c r="CG355" s="59"/>
      <c r="CH355" s="59"/>
      <c r="CI355" s="59"/>
      <c r="CJ355" s="59"/>
      <c r="CK355" s="59"/>
      <c r="CL355" s="59"/>
      <c r="CM355" s="59"/>
      <c r="CN355" s="59"/>
      <c r="CO355" s="59"/>
      <c r="CP355" s="59"/>
      <c r="CQ355" s="59"/>
      <c r="CR355" s="59"/>
      <c r="CS355" s="59"/>
      <c r="CT355" s="59"/>
      <c r="CU355" s="59"/>
      <c r="CV355" s="59"/>
      <c r="CW355" s="59"/>
      <c r="CX355" s="59"/>
      <c r="CY355" s="59"/>
      <c r="CZ355" s="59"/>
      <c r="DA355" s="59"/>
      <c r="DB355" s="59"/>
      <c r="DC355" s="59"/>
      <c r="DD355" s="59"/>
      <c r="DE355" s="59"/>
      <c r="DF355" s="59"/>
      <c r="DG355" s="59"/>
      <c r="DH355" s="59"/>
      <c r="DI355" s="59"/>
      <c r="DJ355" s="59"/>
      <c r="DK355" s="59"/>
      <c r="DL355" s="59"/>
      <c r="DM355" s="59"/>
      <c r="DN355" s="59"/>
      <c r="DO355" s="59"/>
      <c r="DP355" s="59"/>
      <c r="DQ355" s="59"/>
      <c r="DR355" s="59"/>
      <c r="DS355" s="59"/>
      <c r="DT355" s="59"/>
      <c r="DU355" s="59"/>
      <c r="DV355" s="59"/>
      <c r="DW355" s="59"/>
      <c r="DX355" s="59"/>
      <c r="DY355" s="59"/>
      <c r="DZ355" s="59"/>
      <c r="EA355" s="59"/>
      <c r="EB355" s="59"/>
      <c r="EC355" s="59"/>
      <c r="ED355" s="59"/>
      <c r="EE355" s="59"/>
      <c r="EF355" s="59"/>
      <c r="EG355" s="59"/>
      <c r="EH355" s="59"/>
      <c r="EI355" s="59"/>
      <c r="EJ355" s="59"/>
      <c r="EK355" s="59"/>
      <c r="EL355" s="59"/>
      <c r="EM355" s="59"/>
      <c r="EN355" s="59"/>
      <c r="EO355" s="59"/>
      <c r="EP355" s="59"/>
      <c r="EQ355" s="59"/>
      <c r="ER355" s="59"/>
      <c r="ES355" s="59"/>
      <c r="ET355" s="59"/>
      <c r="EU355" s="59"/>
      <c r="EV355" s="59"/>
      <c r="EW355" s="59"/>
      <c r="EX355" s="59"/>
      <c r="EY355" s="59"/>
      <c r="EZ355" s="59"/>
      <c r="FA355" s="59"/>
      <c r="FB355" s="59"/>
      <c r="FC355" s="59"/>
      <c r="FD355" s="59"/>
      <c r="FE355" s="59"/>
      <c r="FF355" s="59"/>
      <c r="FG355" s="59"/>
      <c r="FH355" s="59"/>
      <c r="FI355" s="59"/>
      <c r="FJ355" s="59"/>
      <c r="FK355" s="59"/>
      <c r="FL355" s="59"/>
      <c r="FM355" s="59"/>
      <c r="FN355" s="59"/>
      <c r="FO355" s="59"/>
      <c r="FP355" s="59"/>
      <c r="FQ355" s="59"/>
      <c r="FR355" s="59"/>
      <c r="FS355" s="59"/>
      <c r="FT355" s="59"/>
      <c r="FU355" s="59"/>
      <c r="FV355" s="59"/>
      <c r="FW355" s="59"/>
      <c r="FX355" s="59"/>
      <c r="FY355" s="59"/>
      <c r="FZ355" s="59"/>
      <c r="GA355" s="59"/>
      <c r="GB355" s="59"/>
      <c r="GC355" s="59"/>
      <c r="GD355" s="59"/>
      <c r="GE355" s="59"/>
      <c r="GF355" s="59"/>
      <c r="GG355" s="59"/>
      <c r="GH355" s="59"/>
      <c r="GI355" s="59"/>
      <c r="GJ355" s="59"/>
      <c r="GK355" s="59"/>
      <c r="GL355" s="59"/>
      <c r="GM355" s="59"/>
      <c r="GN355" s="59"/>
      <c r="GO355" s="59"/>
      <c r="GP355" s="59"/>
      <c r="GQ355" s="59"/>
      <c r="GR355" s="59"/>
      <c r="GS355" s="59"/>
      <c r="GT355" s="59"/>
      <c r="GU355" s="59"/>
      <c r="GV355" s="59"/>
      <c r="GW355" s="59"/>
      <c r="GX355" s="59"/>
      <c r="GY355" s="59"/>
      <c r="GZ355" s="59"/>
      <c r="HA355" s="59"/>
      <c r="HB355" s="59"/>
      <c r="HC355" s="59"/>
      <c r="HD355" s="59"/>
      <c r="HE355" s="59"/>
      <c r="HF355" s="59"/>
      <c r="HG355" s="59"/>
      <c r="HH355" s="59"/>
      <c r="HI355" s="59"/>
      <c r="HJ355" s="59"/>
      <c r="HK355" s="59"/>
      <c r="HL355" s="59"/>
      <c r="HM355" s="59"/>
      <c r="HN355" s="59"/>
      <c r="HO355" s="59"/>
    </row>
    <row r="356" spans="1:223" s="54" customFormat="1" x14ac:dyDescent="0.2">
      <c r="A356" s="39">
        <f t="shared" si="8"/>
        <v>350</v>
      </c>
      <c r="B356" s="11" t="s">
        <v>1640</v>
      </c>
      <c r="C356" s="30" t="s">
        <v>17</v>
      </c>
      <c r="D356" s="30"/>
      <c r="E356" s="50">
        <v>2019.08</v>
      </c>
      <c r="F356" s="31" t="s">
        <v>636</v>
      </c>
      <c r="G356" s="13">
        <v>10516</v>
      </c>
      <c r="H356" s="13">
        <v>23339</v>
      </c>
      <c r="I356" s="33" t="s">
        <v>611</v>
      </c>
      <c r="J356" s="33" t="s">
        <v>33</v>
      </c>
      <c r="K356" s="40"/>
      <c r="L356" s="59"/>
      <c r="M356" s="59"/>
      <c r="N356" s="59"/>
      <c r="O356" s="59"/>
      <c r="P356" s="59"/>
      <c r="Q356" s="59"/>
      <c r="R356" s="59"/>
      <c r="S356" s="59"/>
      <c r="T356" s="59"/>
      <c r="U356" s="59"/>
      <c r="V356" s="59"/>
      <c r="W356" s="59"/>
      <c r="X356" s="59"/>
      <c r="Y356" s="59"/>
      <c r="Z356" s="59"/>
      <c r="AA356" s="59"/>
      <c r="AB356" s="59"/>
      <c r="AC356" s="59"/>
      <c r="AD356" s="59"/>
      <c r="AE356" s="59"/>
      <c r="AF356" s="59"/>
      <c r="AG356" s="59"/>
      <c r="AH356" s="59"/>
      <c r="AI356" s="59"/>
      <c r="AJ356" s="59"/>
      <c r="AK356" s="59"/>
      <c r="AL356" s="59"/>
      <c r="AM356" s="59"/>
      <c r="AN356" s="59"/>
      <c r="AO356" s="59"/>
      <c r="AP356" s="59"/>
      <c r="AQ356" s="59"/>
      <c r="AR356" s="59"/>
      <c r="AS356" s="59"/>
      <c r="AT356" s="59"/>
      <c r="AU356" s="59"/>
      <c r="AV356" s="59"/>
      <c r="AW356" s="59"/>
      <c r="AX356" s="59"/>
      <c r="AY356" s="59"/>
      <c r="AZ356" s="59"/>
      <c r="BA356" s="59"/>
      <c r="BB356" s="59"/>
      <c r="BC356" s="59"/>
      <c r="BD356" s="59"/>
      <c r="BE356" s="59"/>
      <c r="BF356" s="59"/>
      <c r="BG356" s="59"/>
      <c r="BH356" s="59"/>
      <c r="BI356" s="59"/>
      <c r="BJ356" s="59"/>
      <c r="BK356" s="59"/>
      <c r="BL356" s="59"/>
      <c r="BM356" s="59"/>
      <c r="BN356" s="59"/>
      <c r="BO356" s="59"/>
      <c r="BP356" s="59"/>
      <c r="BQ356" s="59"/>
      <c r="BR356" s="59"/>
      <c r="BS356" s="59"/>
      <c r="BT356" s="59"/>
      <c r="BU356" s="59"/>
      <c r="BV356" s="59"/>
      <c r="BW356" s="59"/>
      <c r="BX356" s="59"/>
      <c r="BY356" s="59"/>
      <c r="BZ356" s="59"/>
      <c r="CA356" s="59"/>
      <c r="CB356" s="59"/>
      <c r="CC356" s="59"/>
      <c r="CD356" s="59"/>
      <c r="CE356" s="59"/>
      <c r="CF356" s="59"/>
      <c r="CG356" s="59"/>
      <c r="CH356" s="59"/>
      <c r="CI356" s="59"/>
      <c r="CJ356" s="59"/>
      <c r="CK356" s="59"/>
      <c r="CL356" s="59"/>
      <c r="CM356" s="59"/>
      <c r="CN356" s="59"/>
      <c r="CO356" s="59"/>
      <c r="CP356" s="59"/>
      <c r="CQ356" s="59"/>
      <c r="CR356" s="59"/>
      <c r="CS356" s="59"/>
      <c r="CT356" s="59"/>
      <c r="CU356" s="59"/>
      <c r="CV356" s="59"/>
      <c r="CW356" s="59"/>
      <c r="CX356" s="59"/>
      <c r="CY356" s="59"/>
      <c r="CZ356" s="59"/>
      <c r="DA356" s="59"/>
      <c r="DB356" s="59"/>
      <c r="DC356" s="59"/>
      <c r="DD356" s="59"/>
      <c r="DE356" s="59"/>
      <c r="DF356" s="59"/>
      <c r="DG356" s="59"/>
      <c r="DH356" s="59"/>
      <c r="DI356" s="59"/>
      <c r="DJ356" s="59"/>
      <c r="DK356" s="59"/>
      <c r="DL356" s="59"/>
      <c r="DM356" s="59"/>
      <c r="DN356" s="59"/>
      <c r="DO356" s="59"/>
      <c r="DP356" s="59"/>
      <c r="DQ356" s="59"/>
      <c r="DR356" s="59"/>
      <c r="DS356" s="59"/>
      <c r="DT356" s="59"/>
      <c r="DU356" s="59"/>
      <c r="DV356" s="59"/>
      <c r="DW356" s="59"/>
      <c r="DX356" s="59"/>
      <c r="DY356" s="59"/>
      <c r="DZ356" s="59"/>
      <c r="EA356" s="59"/>
      <c r="EB356" s="59"/>
      <c r="EC356" s="59"/>
      <c r="ED356" s="59"/>
      <c r="EE356" s="59"/>
      <c r="EF356" s="59"/>
      <c r="EG356" s="59"/>
      <c r="EH356" s="59"/>
      <c r="EI356" s="59"/>
      <c r="EJ356" s="59"/>
      <c r="EK356" s="59"/>
      <c r="EL356" s="59"/>
      <c r="EM356" s="59"/>
      <c r="EN356" s="59"/>
      <c r="EO356" s="59"/>
      <c r="EP356" s="59"/>
      <c r="EQ356" s="59"/>
      <c r="ER356" s="59"/>
      <c r="ES356" s="59"/>
      <c r="ET356" s="59"/>
      <c r="EU356" s="59"/>
      <c r="EV356" s="59"/>
      <c r="EW356" s="59"/>
      <c r="EX356" s="59"/>
      <c r="EY356" s="59"/>
      <c r="EZ356" s="59"/>
      <c r="FA356" s="59"/>
      <c r="FB356" s="59"/>
      <c r="FC356" s="59"/>
      <c r="FD356" s="59"/>
      <c r="FE356" s="59"/>
      <c r="FF356" s="59"/>
      <c r="FG356" s="59"/>
      <c r="FH356" s="59"/>
      <c r="FI356" s="59"/>
      <c r="FJ356" s="59"/>
      <c r="FK356" s="59"/>
      <c r="FL356" s="59"/>
      <c r="FM356" s="59"/>
      <c r="FN356" s="59"/>
      <c r="FO356" s="59"/>
      <c r="FP356" s="59"/>
      <c r="FQ356" s="59"/>
      <c r="FR356" s="59"/>
      <c r="FS356" s="59"/>
      <c r="FT356" s="59"/>
      <c r="FU356" s="59"/>
      <c r="FV356" s="59"/>
      <c r="FW356" s="59"/>
      <c r="FX356" s="59"/>
      <c r="FY356" s="59"/>
      <c r="FZ356" s="59"/>
      <c r="GA356" s="59"/>
      <c r="GB356" s="59"/>
      <c r="GC356" s="59"/>
      <c r="GD356" s="59"/>
      <c r="GE356" s="59"/>
      <c r="GF356" s="59"/>
      <c r="GG356" s="59"/>
      <c r="GH356" s="59"/>
      <c r="GI356" s="59"/>
      <c r="GJ356" s="59"/>
      <c r="GK356" s="59"/>
      <c r="GL356" s="59"/>
      <c r="GM356" s="59"/>
      <c r="GN356" s="59"/>
      <c r="GO356" s="59"/>
      <c r="GP356" s="59"/>
      <c r="GQ356" s="59"/>
      <c r="GR356" s="59"/>
      <c r="GS356" s="59"/>
      <c r="GT356" s="59"/>
      <c r="GU356" s="59"/>
      <c r="GV356" s="59"/>
      <c r="GW356" s="59"/>
      <c r="GX356" s="59"/>
      <c r="GY356" s="59"/>
      <c r="GZ356" s="59"/>
      <c r="HA356" s="59"/>
      <c r="HB356" s="59"/>
      <c r="HC356" s="59"/>
      <c r="HD356" s="59"/>
      <c r="HE356" s="59"/>
      <c r="HF356" s="59"/>
      <c r="HG356" s="59"/>
      <c r="HH356" s="59"/>
      <c r="HI356" s="59"/>
      <c r="HJ356" s="59"/>
      <c r="HK356" s="59"/>
      <c r="HL356" s="59"/>
      <c r="HM356" s="59"/>
      <c r="HN356" s="59"/>
      <c r="HO356" s="59"/>
    </row>
    <row r="357" spans="1:223" x14ac:dyDescent="0.2">
      <c r="A357" s="39">
        <f t="shared" si="8"/>
        <v>351</v>
      </c>
      <c r="B357" s="11" t="s">
        <v>1641</v>
      </c>
      <c r="C357" s="30" t="s">
        <v>17</v>
      </c>
      <c r="D357" s="30"/>
      <c r="E357" s="50">
        <v>2019.08</v>
      </c>
      <c r="F357" s="31" t="s">
        <v>662</v>
      </c>
      <c r="G357" s="13">
        <v>3951</v>
      </c>
      <c r="H357" s="13">
        <v>7604</v>
      </c>
      <c r="I357" s="33" t="s">
        <v>611</v>
      </c>
      <c r="J357" s="33" t="s">
        <v>33</v>
      </c>
      <c r="K357" s="4" t="s">
        <v>2610</v>
      </c>
    </row>
    <row r="358" spans="1:223" x14ac:dyDescent="0.2">
      <c r="A358" s="39">
        <f t="shared" si="8"/>
        <v>352</v>
      </c>
      <c r="B358" s="11" t="s">
        <v>1642</v>
      </c>
      <c r="C358" s="30" t="s">
        <v>17</v>
      </c>
      <c r="D358" s="30"/>
      <c r="E358" s="50">
        <v>2019.08</v>
      </c>
      <c r="F358" s="31" t="s">
        <v>663</v>
      </c>
      <c r="G358" s="13">
        <v>2775</v>
      </c>
      <c r="H358" s="13">
        <v>6369</v>
      </c>
      <c r="I358" s="45" t="s">
        <v>2621</v>
      </c>
      <c r="J358" s="33" t="s">
        <v>33</v>
      </c>
      <c r="K358" s="40"/>
    </row>
    <row r="359" spans="1:223" s="54" customFormat="1" x14ac:dyDescent="0.2">
      <c r="A359" s="39">
        <f t="shared" si="8"/>
        <v>353</v>
      </c>
      <c r="B359" s="11" t="s">
        <v>1643</v>
      </c>
      <c r="C359" s="11" t="s">
        <v>17</v>
      </c>
      <c r="D359" s="7"/>
      <c r="E359" s="50">
        <v>2019.09</v>
      </c>
      <c r="F359" s="31" t="s">
        <v>670</v>
      </c>
      <c r="G359" s="13">
        <v>3162</v>
      </c>
      <c r="H359" s="13">
        <v>7707</v>
      </c>
      <c r="I359" s="33" t="s">
        <v>41</v>
      </c>
      <c r="J359" s="33" t="s">
        <v>50</v>
      </c>
      <c r="K359" s="4"/>
      <c r="L359" s="59"/>
      <c r="M359" s="59"/>
      <c r="N359" s="59"/>
      <c r="O359" s="59"/>
      <c r="P359" s="59"/>
      <c r="Q359" s="59"/>
      <c r="R359" s="59"/>
      <c r="S359" s="59"/>
      <c r="T359" s="59"/>
      <c r="U359" s="59"/>
      <c r="V359" s="59"/>
      <c r="W359" s="59"/>
      <c r="X359" s="59"/>
      <c r="Y359" s="59"/>
      <c r="Z359" s="59"/>
      <c r="AA359" s="59"/>
      <c r="AB359" s="59"/>
      <c r="AC359" s="59"/>
      <c r="AD359" s="59"/>
      <c r="AE359" s="59"/>
      <c r="AF359" s="59"/>
      <c r="AG359" s="59"/>
      <c r="AH359" s="59"/>
      <c r="AI359" s="59"/>
      <c r="AJ359" s="59"/>
      <c r="AK359" s="59"/>
      <c r="AL359" s="59"/>
      <c r="AM359" s="59"/>
      <c r="AN359" s="59"/>
      <c r="AO359" s="59"/>
      <c r="AP359" s="59"/>
      <c r="AQ359" s="59"/>
      <c r="AR359" s="59"/>
      <c r="AS359" s="59"/>
      <c r="AT359" s="59"/>
      <c r="AU359" s="59"/>
      <c r="AV359" s="59"/>
      <c r="AW359" s="59"/>
      <c r="AX359" s="59"/>
      <c r="AY359" s="59"/>
      <c r="AZ359" s="59"/>
      <c r="BA359" s="59"/>
      <c r="BB359" s="59"/>
      <c r="BC359" s="59"/>
      <c r="BD359" s="59"/>
      <c r="BE359" s="59"/>
      <c r="BF359" s="59"/>
      <c r="BG359" s="59"/>
      <c r="BH359" s="59"/>
      <c r="BI359" s="59"/>
      <c r="BJ359" s="59"/>
      <c r="BK359" s="59"/>
      <c r="BL359" s="59"/>
      <c r="BM359" s="59"/>
      <c r="BN359" s="59"/>
      <c r="BO359" s="59"/>
      <c r="BP359" s="59"/>
      <c r="BQ359" s="59"/>
      <c r="BR359" s="59"/>
      <c r="BS359" s="59"/>
      <c r="BT359" s="59"/>
      <c r="BU359" s="59"/>
      <c r="BV359" s="59"/>
      <c r="BW359" s="59"/>
      <c r="BX359" s="59"/>
      <c r="BY359" s="59"/>
      <c r="BZ359" s="59"/>
      <c r="CA359" s="59"/>
      <c r="CB359" s="59"/>
      <c r="CC359" s="59"/>
      <c r="CD359" s="59"/>
      <c r="CE359" s="59"/>
      <c r="CF359" s="59"/>
      <c r="CG359" s="59"/>
      <c r="CH359" s="59"/>
      <c r="CI359" s="59"/>
      <c r="CJ359" s="59"/>
      <c r="CK359" s="59"/>
      <c r="CL359" s="59"/>
      <c r="CM359" s="59"/>
      <c r="CN359" s="59"/>
      <c r="CO359" s="59"/>
      <c r="CP359" s="59"/>
      <c r="CQ359" s="59"/>
      <c r="CR359" s="59"/>
      <c r="CS359" s="59"/>
      <c r="CT359" s="59"/>
      <c r="CU359" s="59"/>
      <c r="CV359" s="59"/>
      <c r="CW359" s="59"/>
      <c r="CX359" s="59"/>
      <c r="CY359" s="59"/>
      <c r="CZ359" s="59"/>
      <c r="DA359" s="59"/>
      <c r="DB359" s="59"/>
      <c r="DC359" s="59"/>
      <c r="DD359" s="59"/>
      <c r="DE359" s="59"/>
      <c r="DF359" s="59"/>
      <c r="DG359" s="59"/>
      <c r="DH359" s="59"/>
      <c r="DI359" s="59"/>
      <c r="DJ359" s="59"/>
      <c r="DK359" s="59"/>
      <c r="DL359" s="59"/>
      <c r="DM359" s="59"/>
      <c r="DN359" s="59"/>
      <c r="DO359" s="59"/>
      <c r="DP359" s="59"/>
      <c r="DQ359" s="59"/>
      <c r="DR359" s="59"/>
      <c r="DS359" s="59"/>
      <c r="DT359" s="59"/>
      <c r="DU359" s="59"/>
      <c r="DV359" s="59"/>
      <c r="DW359" s="59"/>
      <c r="DX359" s="59"/>
      <c r="DY359" s="59"/>
      <c r="DZ359" s="59"/>
      <c r="EA359" s="59"/>
      <c r="EB359" s="59"/>
      <c r="EC359" s="59"/>
      <c r="ED359" s="59"/>
      <c r="EE359" s="59"/>
      <c r="EF359" s="59"/>
      <c r="EG359" s="59"/>
      <c r="EH359" s="59"/>
      <c r="EI359" s="59"/>
      <c r="EJ359" s="59"/>
      <c r="EK359" s="59"/>
      <c r="EL359" s="59"/>
      <c r="EM359" s="59"/>
      <c r="EN359" s="59"/>
      <c r="EO359" s="59"/>
      <c r="EP359" s="59"/>
      <c r="EQ359" s="59"/>
      <c r="ER359" s="59"/>
      <c r="ES359" s="59"/>
      <c r="ET359" s="59"/>
      <c r="EU359" s="59"/>
      <c r="EV359" s="59"/>
      <c r="EW359" s="59"/>
      <c r="EX359" s="59"/>
      <c r="EY359" s="59"/>
      <c r="EZ359" s="59"/>
      <c r="FA359" s="59"/>
      <c r="FB359" s="59"/>
      <c r="FC359" s="59"/>
      <c r="FD359" s="59"/>
      <c r="FE359" s="59"/>
      <c r="FF359" s="59"/>
      <c r="FG359" s="59"/>
      <c r="FH359" s="59"/>
      <c r="FI359" s="59"/>
      <c r="FJ359" s="59"/>
      <c r="FK359" s="59"/>
      <c r="FL359" s="59"/>
      <c r="FM359" s="59"/>
      <c r="FN359" s="59"/>
      <c r="FO359" s="59"/>
      <c r="FP359" s="59"/>
      <c r="FQ359" s="59"/>
      <c r="FR359" s="59"/>
      <c r="FS359" s="59"/>
      <c r="FT359" s="59"/>
      <c r="FU359" s="59"/>
      <c r="FV359" s="59"/>
      <c r="FW359" s="59"/>
      <c r="FX359" s="59"/>
      <c r="FY359" s="59"/>
      <c r="FZ359" s="59"/>
      <c r="GA359" s="59"/>
      <c r="GB359" s="59"/>
      <c r="GC359" s="59"/>
      <c r="GD359" s="59"/>
      <c r="GE359" s="59"/>
      <c r="GF359" s="59"/>
      <c r="GG359" s="59"/>
      <c r="GH359" s="59"/>
      <c r="GI359" s="59"/>
      <c r="GJ359" s="59"/>
      <c r="GK359" s="59"/>
      <c r="GL359" s="59"/>
      <c r="GM359" s="59"/>
      <c r="GN359" s="59"/>
      <c r="GO359" s="59"/>
      <c r="GP359" s="59"/>
      <c r="GQ359" s="59"/>
      <c r="GR359" s="59"/>
      <c r="GS359" s="59"/>
      <c r="GT359" s="59"/>
      <c r="GU359" s="59"/>
      <c r="GV359" s="59"/>
      <c r="GW359" s="59"/>
      <c r="GX359" s="59"/>
      <c r="GY359" s="59"/>
      <c r="GZ359" s="59"/>
      <c r="HA359" s="59"/>
      <c r="HB359" s="59"/>
      <c r="HC359" s="59"/>
      <c r="HD359" s="59"/>
      <c r="HE359" s="59"/>
      <c r="HF359" s="59"/>
      <c r="HG359" s="59"/>
      <c r="HH359" s="59"/>
      <c r="HI359" s="59"/>
      <c r="HJ359" s="59"/>
      <c r="HK359" s="59"/>
      <c r="HL359" s="59"/>
      <c r="HM359" s="59"/>
      <c r="HN359" s="59"/>
      <c r="HO359" s="59"/>
    </row>
    <row r="360" spans="1:223" s="54" customFormat="1" x14ac:dyDescent="0.2">
      <c r="A360" s="39">
        <f t="shared" si="8"/>
        <v>354</v>
      </c>
      <c r="B360" s="11" t="s">
        <v>1644</v>
      </c>
      <c r="C360" s="11" t="s">
        <v>17</v>
      </c>
      <c r="D360" s="7"/>
      <c r="E360" s="50">
        <v>2019.09</v>
      </c>
      <c r="F360" s="31" t="s">
        <v>679</v>
      </c>
      <c r="G360" s="13">
        <v>617</v>
      </c>
      <c r="H360" s="13">
        <v>1608</v>
      </c>
      <c r="I360" s="33" t="s">
        <v>41</v>
      </c>
      <c r="J360" s="33" t="s">
        <v>50</v>
      </c>
      <c r="K360" s="4"/>
      <c r="L360" s="59"/>
      <c r="M360" s="59"/>
      <c r="N360" s="59"/>
      <c r="O360" s="59"/>
      <c r="P360" s="59"/>
      <c r="Q360" s="59"/>
      <c r="R360" s="59"/>
      <c r="S360" s="59"/>
      <c r="T360" s="59"/>
      <c r="U360" s="59"/>
      <c r="V360" s="59"/>
      <c r="W360" s="59"/>
      <c r="X360" s="59"/>
      <c r="Y360" s="59"/>
      <c r="Z360" s="59"/>
      <c r="AA360" s="59"/>
      <c r="AB360" s="59"/>
      <c r="AC360" s="59"/>
      <c r="AD360" s="59"/>
      <c r="AE360" s="59"/>
      <c r="AF360" s="59"/>
      <c r="AG360" s="59"/>
      <c r="AH360" s="59"/>
      <c r="AI360" s="59"/>
      <c r="AJ360" s="59"/>
      <c r="AK360" s="59"/>
      <c r="AL360" s="59"/>
      <c r="AM360" s="59"/>
      <c r="AN360" s="59"/>
      <c r="AO360" s="59"/>
      <c r="AP360" s="59"/>
      <c r="AQ360" s="59"/>
      <c r="AR360" s="59"/>
      <c r="AS360" s="59"/>
      <c r="AT360" s="59"/>
      <c r="AU360" s="59"/>
      <c r="AV360" s="59"/>
      <c r="AW360" s="59"/>
      <c r="AX360" s="59"/>
      <c r="AY360" s="59"/>
      <c r="AZ360" s="59"/>
      <c r="BA360" s="59"/>
      <c r="BB360" s="59"/>
      <c r="BC360" s="59"/>
      <c r="BD360" s="59"/>
      <c r="BE360" s="59"/>
      <c r="BF360" s="59"/>
      <c r="BG360" s="59"/>
      <c r="BH360" s="59"/>
      <c r="BI360" s="59"/>
      <c r="BJ360" s="59"/>
      <c r="BK360" s="59"/>
      <c r="BL360" s="59"/>
      <c r="BM360" s="59"/>
      <c r="BN360" s="59"/>
      <c r="BO360" s="59"/>
      <c r="BP360" s="59"/>
      <c r="BQ360" s="59"/>
      <c r="BR360" s="59"/>
      <c r="BS360" s="59"/>
      <c r="BT360" s="59"/>
      <c r="BU360" s="59"/>
      <c r="BV360" s="59"/>
      <c r="BW360" s="59"/>
      <c r="BX360" s="59"/>
      <c r="BY360" s="59"/>
      <c r="BZ360" s="59"/>
      <c r="CA360" s="59"/>
      <c r="CB360" s="59"/>
      <c r="CC360" s="59"/>
      <c r="CD360" s="59"/>
      <c r="CE360" s="59"/>
      <c r="CF360" s="59"/>
      <c r="CG360" s="59"/>
      <c r="CH360" s="59"/>
      <c r="CI360" s="59"/>
      <c r="CJ360" s="59"/>
      <c r="CK360" s="59"/>
      <c r="CL360" s="59"/>
      <c r="CM360" s="59"/>
      <c r="CN360" s="59"/>
      <c r="CO360" s="59"/>
      <c r="CP360" s="59"/>
      <c r="CQ360" s="59"/>
      <c r="CR360" s="59"/>
      <c r="CS360" s="59"/>
      <c r="CT360" s="59"/>
      <c r="CU360" s="59"/>
      <c r="CV360" s="59"/>
      <c r="CW360" s="59"/>
      <c r="CX360" s="59"/>
      <c r="CY360" s="59"/>
      <c r="CZ360" s="59"/>
      <c r="DA360" s="59"/>
      <c r="DB360" s="59"/>
      <c r="DC360" s="59"/>
      <c r="DD360" s="59"/>
      <c r="DE360" s="59"/>
      <c r="DF360" s="59"/>
      <c r="DG360" s="59"/>
      <c r="DH360" s="59"/>
      <c r="DI360" s="59"/>
      <c r="DJ360" s="59"/>
      <c r="DK360" s="59"/>
      <c r="DL360" s="59"/>
      <c r="DM360" s="59"/>
      <c r="DN360" s="59"/>
      <c r="DO360" s="59"/>
      <c r="DP360" s="59"/>
      <c r="DQ360" s="59"/>
      <c r="DR360" s="59"/>
      <c r="DS360" s="59"/>
      <c r="DT360" s="59"/>
      <c r="DU360" s="59"/>
      <c r="DV360" s="59"/>
      <c r="DW360" s="59"/>
      <c r="DX360" s="59"/>
      <c r="DY360" s="59"/>
      <c r="DZ360" s="59"/>
      <c r="EA360" s="59"/>
      <c r="EB360" s="59"/>
      <c r="EC360" s="59"/>
      <c r="ED360" s="59"/>
      <c r="EE360" s="59"/>
      <c r="EF360" s="59"/>
      <c r="EG360" s="59"/>
      <c r="EH360" s="59"/>
      <c r="EI360" s="59"/>
      <c r="EJ360" s="59"/>
      <c r="EK360" s="59"/>
      <c r="EL360" s="59"/>
      <c r="EM360" s="59"/>
      <c r="EN360" s="59"/>
      <c r="EO360" s="59"/>
      <c r="EP360" s="59"/>
      <c r="EQ360" s="59"/>
      <c r="ER360" s="59"/>
      <c r="ES360" s="59"/>
      <c r="ET360" s="59"/>
      <c r="EU360" s="59"/>
      <c r="EV360" s="59"/>
      <c r="EW360" s="59"/>
      <c r="EX360" s="59"/>
      <c r="EY360" s="59"/>
      <c r="EZ360" s="59"/>
      <c r="FA360" s="59"/>
      <c r="FB360" s="59"/>
      <c r="FC360" s="59"/>
      <c r="FD360" s="59"/>
      <c r="FE360" s="59"/>
      <c r="FF360" s="59"/>
      <c r="FG360" s="59"/>
      <c r="FH360" s="59"/>
      <c r="FI360" s="59"/>
      <c r="FJ360" s="59"/>
      <c r="FK360" s="59"/>
      <c r="FL360" s="59"/>
      <c r="FM360" s="59"/>
      <c r="FN360" s="59"/>
      <c r="FO360" s="59"/>
      <c r="FP360" s="59"/>
      <c r="FQ360" s="59"/>
      <c r="FR360" s="59"/>
      <c r="FS360" s="59"/>
      <c r="FT360" s="59"/>
      <c r="FU360" s="59"/>
      <c r="FV360" s="59"/>
      <c r="FW360" s="59"/>
      <c r="FX360" s="59"/>
      <c r="FY360" s="59"/>
      <c r="FZ360" s="59"/>
      <c r="GA360" s="59"/>
      <c r="GB360" s="59"/>
      <c r="GC360" s="59"/>
      <c r="GD360" s="59"/>
      <c r="GE360" s="59"/>
      <c r="GF360" s="59"/>
      <c r="GG360" s="59"/>
      <c r="GH360" s="59"/>
      <c r="GI360" s="59"/>
      <c r="GJ360" s="59"/>
      <c r="GK360" s="59"/>
      <c r="GL360" s="59"/>
      <c r="GM360" s="59"/>
      <c r="GN360" s="59"/>
      <c r="GO360" s="59"/>
      <c r="GP360" s="59"/>
      <c r="GQ360" s="59"/>
      <c r="GR360" s="59"/>
      <c r="GS360" s="59"/>
      <c r="GT360" s="59"/>
      <c r="GU360" s="59"/>
      <c r="GV360" s="59"/>
      <c r="GW360" s="59"/>
      <c r="GX360" s="59"/>
      <c r="GY360" s="59"/>
      <c r="GZ360" s="59"/>
      <c r="HA360" s="59"/>
      <c r="HB360" s="59"/>
      <c r="HC360" s="59"/>
      <c r="HD360" s="59"/>
      <c r="HE360" s="59"/>
      <c r="HF360" s="59"/>
      <c r="HG360" s="59"/>
      <c r="HH360" s="59"/>
      <c r="HI360" s="59"/>
      <c r="HJ360" s="59"/>
      <c r="HK360" s="59"/>
      <c r="HL360" s="59"/>
      <c r="HM360" s="59"/>
      <c r="HN360" s="59"/>
      <c r="HO360" s="59"/>
    </row>
    <row r="361" spans="1:223" s="54" customFormat="1" x14ac:dyDescent="0.2">
      <c r="A361" s="39">
        <f t="shared" si="8"/>
        <v>355</v>
      </c>
      <c r="B361" s="11" t="s">
        <v>1645</v>
      </c>
      <c r="C361" s="7" t="s">
        <v>17</v>
      </c>
      <c r="D361" s="7"/>
      <c r="E361" s="50" t="s">
        <v>926</v>
      </c>
      <c r="F361" s="31" t="s">
        <v>614</v>
      </c>
      <c r="G361" s="13">
        <v>841</v>
      </c>
      <c r="H361" s="13">
        <v>2183</v>
      </c>
      <c r="I361" s="33" t="s">
        <v>41</v>
      </c>
      <c r="J361" s="33" t="s">
        <v>50</v>
      </c>
      <c r="K361" s="4"/>
      <c r="L361" s="59"/>
      <c r="M361" s="59"/>
      <c r="N361" s="59"/>
      <c r="O361" s="59"/>
      <c r="P361" s="59"/>
      <c r="Q361" s="59"/>
      <c r="R361" s="59"/>
      <c r="S361" s="59"/>
      <c r="T361" s="59"/>
      <c r="U361" s="59"/>
      <c r="V361" s="59"/>
      <c r="W361" s="59"/>
      <c r="X361" s="59"/>
      <c r="Y361" s="59"/>
      <c r="Z361" s="59"/>
      <c r="AA361" s="59"/>
      <c r="AB361" s="59"/>
      <c r="AC361" s="59"/>
      <c r="AD361" s="59"/>
      <c r="AE361" s="59"/>
      <c r="AF361" s="59"/>
      <c r="AG361" s="59"/>
      <c r="AH361" s="59"/>
      <c r="AI361" s="59"/>
      <c r="AJ361" s="59"/>
      <c r="AK361" s="59"/>
      <c r="AL361" s="59"/>
      <c r="AM361" s="59"/>
      <c r="AN361" s="59"/>
      <c r="AO361" s="59"/>
      <c r="AP361" s="59"/>
      <c r="AQ361" s="59"/>
      <c r="AR361" s="59"/>
      <c r="AS361" s="59"/>
      <c r="AT361" s="59"/>
      <c r="AU361" s="59"/>
      <c r="AV361" s="59"/>
      <c r="AW361" s="59"/>
      <c r="AX361" s="59"/>
      <c r="AY361" s="59"/>
      <c r="AZ361" s="59"/>
      <c r="BA361" s="59"/>
      <c r="BB361" s="59"/>
      <c r="BC361" s="59"/>
      <c r="BD361" s="59"/>
      <c r="BE361" s="59"/>
      <c r="BF361" s="59"/>
      <c r="BG361" s="59"/>
      <c r="BH361" s="59"/>
      <c r="BI361" s="59"/>
      <c r="BJ361" s="59"/>
      <c r="BK361" s="59"/>
      <c r="BL361" s="59"/>
      <c r="BM361" s="59"/>
      <c r="BN361" s="59"/>
      <c r="BO361" s="59"/>
      <c r="BP361" s="59"/>
      <c r="BQ361" s="59"/>
      <c r="BR361" s="59"/>
      <c r="BS361" s="59"/>
      <c r="BT361" s="59"/>
      <c r="BU361" s="59"/>
      <c r="BV361" s="59"/>
      <c r="BW361" s="59"/>
      <c r="BX361" s="59"/>
      <c r="BY361" s="59"/>
      <c r="BZ361" s="59"/>
      <c r="CA361" s="59"/>
      <c r="CB361" s="59"/>
      <c r="CC361" s="59"/>
      <c r="CD361" s="59"/>
      <c r="CE361" s="59"/>
      <c r="CF361" s="59"/>
      <c r="CG361" s="59"/>
      <c r="CH361" s="59"/>
      <c r="CI361" s="59"/>
      <c r="CJ361" s="59"/>
      <c r="CK361" s="59"/>
      <c r="CL361" s="59"/>
      <c r="CM361" s="59"/>
      <c r="CN361" s="59"/>
      <c r="CO361" s="59"/>
      <c r="CP361" s="59"/>
      <c r="CQ361" s="59"/>
      <c r="CR361" s="59"/>
      <c r="CS361" s="59"/>
      <c r="CT361" s="59"/>
      <c r="CU361" s="59"/>
      <c r="CV361" s="59"/>
      <c r="CW361" s="59"/>
      <c r="CX361" s="59"/>
      <c r="CY361" s="59"/>
      <c r="CZ361" s="59"/>
      <c r="DA361" s="59"/>
      <c r="DB361" s="59"/>
      <c r="DC361" s="59"/>
      <c r="DD361" s="59"/>
      <c r="DE361" s="59"/>
      <c r="DF361" s="59"/>
      <c r="DG361" s="59"/>
      <c r="DH361" s="59"/>
      <c r="DI361" s="59"/>
      <c r="DJ361" s="59"/>
      <c r="DK361" s="59"/>
      <c r="DL361" s="59"/>
      <c r="DM361" s="59"/>
      <c r="DN361" s="59"/>
      <c r="DO361" s="59"/>
      <c r="DP361" s="59"/>
      <c r="DQ361" s="59"/>
      <c r="DR361" s="59"/>
      <c r="DS361" s="59"/>
      <c r="DT361" s="59"/>
      <c r="DU361" s="59"/>
      <c r="DV361" s="59"/>
      <c r="DW361" s="59"/>
      <c r="DX361" s="59"/>
      <c r="DY361" s="59"/>
      <c r="DZ361" s="59"/>
      <c r="EA361" s="59"/>
      <c r="EB361" s="59"/>
      <c r="EC361" s="59"/>
      <c r="ED361" s="59"/>
      <c r="EE361" s="59"/>
      <c r="EF361" s="59"/>
      <c r="EG361" s="59"/>
      <c r="EH361" s="59"/>
      <c r="EI361" s="59"/>
      <c r="EJ361" s="59"/>
      <c r="EK361" s="59"/>
      <c r="EL361" s="59"/>
      <c r="EM361" s="59"/>
      <c r="EN361" s="59"/>
      <c r="EO361" s="59"/>
      <c r="EP361" s="59"/>
      <c r="EQ361" s="59"/>
      <c r="ER361" s="59"/>
      <c r="ES361" s="59"/>
      <c r="ET361" s="59"/>
      <c r="EU361" s="59"/>
      <c r="EV361" s="59"/>
      <c r="EW361" s="59"/>
      <c r="EX361" s="59"/>
      <c r="EY361" s="59"/>
      <c r="EZ361" s="59"/>
      <c r="FA361" s="59"/>
      <c r="FB361" s="59"/>
      <c r="FC361" s="59"/>
      <c r="FD361" s="59"/>
      <c r="FE361" s="59"/>
      <c r="FF361" s="59"/>
      <c r="FG361" s="59"/>
      <c r="FH361" s="59"/>
      <c r="FI361" s="59"/>
      <c r="FJ361" s="59"/>
      <c r="FK361" s="59"/>
      <c r="FL361" s="59"/>
      <c r="FM361" s="59"/>
      <c r="FN361" s="59"/>
      <c r="FO361" s="59"/>
      <c r="FP361" s="59"/>
      <c r="FQ361" s="59"/>
      <c r="FR361" s="59"/>
      <c r="FS361" s="59"/>
      <c r="FT361" s="59"/>
      <c r="FU361" s="59"/>
      <c r="FV361" s="59"/>
      <c r="FW361" s="59"/>
      <c r="FX361" s="59"/>
      <c r="FY361" s="59"/>
      <c r="FZ361" s="59"/>
      <c r="GA361" s="59"/>
      <c r="GB361" s="59"/>
      <c r="GC361" s="59"/>
      <c r="GD361" s="59"/>
      <c r="GE361" s="59"/>
      <c r="GF361" s="59"/>
      <c r="GG361" s="59"/>
      <c r="GH361" s="59"/>
      <c r="GI361" s="59"/>
      <c r="GJ361" s="59"/>
      <c r="GK361" s="59"/>
      <c r="GL361" s="59"/>
      <c r="GM361" s="59"/>
      <c r="GN361" s="59"/>
      <c r="GO361" s="59"/>
      <c r="GP361" s="59"/>
      <c r="GQ361" s="59"/>
      <c r="GR361" s="59"/>
      <c r="GS361" s="59"/>
      <c r="GT361" s="59"/>
      <c r="GU361" s="59"/>
      <c r="GV361" s="59"/>
      <c r="GW361" s="59"/>
      <c r="GX361" s="59"/>
      <c r="GY361" s="59"/>
      <c r="GZ361" s="59"/>
      <c r="HA361" s="59"/>
      <c r="HB361" s="59"/>
      <c r="HC361" s="59"/>
      <c r="HD361" s="59"/>
      <c r="HE361" s="59"/>
      <c r="HF361" s="59"/>
      <c r="HG361" s="59"/>
      <c r="HH361" s="59"/>
      <c r="HI361" s="59"/>
      <c r="HJ361" s="59"/>
      <c r="HK361" s="59"/>
      <c r="HL361" s="59"/>
      <c r="HM361" s="59"/>
      <c r="HN361" s="59"/>
      <c r="HO361" s="59"/>
    </row>
    <row r="362" spans="1:223" s="54" customFormat="1" x14ac:dyDescent="0.2">
      <c r="A362" s="39">
        <f t="shared" si="8"/>
        <v>356</v>
      </c>
      <c r="B362" s="11" t="s">
        <v>1646</v>
      </c>
      <c r="C362" s="7" t="s">
        <v>17</v>
      </c>
      <c r="D362" s="7"/>
      <c r="E362" s="50" t="s">
        <v>926</v>
      </c>
      <c r="F362" s="31" t="s">
        <v>686</v>
      </c>
      <c r="G362" s="13">
        <v>188</v>
      </c>
      <c r="H362" s="13">
        <v>413</v>
      </c>
      <c r="I362" s="33" t="s">
        <v>41</v>
      </c>
      <c r="J362" s="33" t="s">
        <v>50</v>
      </c>
      <c r="K362" s="4" t="s">
        <v>2456</v>
      </c>
      <c r="L362" s="59"/>
      <c r="M362" s="59"/>
      <c r="N362" s="59"/>
      <c r="O362" s="59"/>
      <c r="P362" s="59"/>
      <c r="Q362" s="59"/>
      <c r="R362" s="59"/>
      <c r="S362" s="59"/>
      <c r="T362" s="59"/>
      <c r="U362" s="59"/>
      <c r="V362" s="59"/>
      <c r="W362" s="59"/>
      <c r="X362" s="59"/>
      <c r="Y362" s="59"/>
      <c r="Z362" s="59"/>
      <c r="AA362" s="59"/>
      <c r="AB362" s="59"/>
      <c r="AC362" s="59"/>
      <c r="AD362" s="59"/>
      <c r="AE362" s="59"/>
      <c r="AF362" s="59"/>
      <c r="AG362" s="59"/>
      <c r="AH362" s="59"/>
      <c r="AI362" s="59"/>
      <c r="AJ362" s="59"/>
      <c r="AK362" s="59"/>
      <c r="AL362" s="59"/>
      <c r="AM362" s="59"/>
      <c r="AN362" s="59"/>
      <c r="AO362" s="59"/>
      <c r="AP362" s="59"/>
      <c r="AQ362" s="59"/>
      <c r="AR362" s="59"/>
      <c r="AS362" s="59"/>
      <c r="AT362" s="59"/>
      <c r="AU362" s="59"/>
      <c r="AV362" s="59"/>
      <c r="AW362" s="59"/>
      <c r="AX362" s="59"/>
      <c r="AY362" s="59"/>
      <c r="AZ362" s="59"/>
      <c r="BA362" s="59"/>
      <c r="BB362" s="59"/>
      <c r="BC362" s="59"/>
      <c r="BD362" s="59"/>
      <c r="BE362" s="59"/>
      <c r="BF362" s="59"/>
      <c r="BG362" s="59"/>
      <c r="BH362" s="59"/>
      <c r="BI362" s="59"/>
      <c r="BJ362" s="59"/>
      <c r="BK362" s="59"/>
      <c r="BL362" s="59"/>
      <c r="BM362" s="59"/>
      <c r="BN362" s="59"/>
      <c r="BO362" s="59"/>
      <c r="BP362" s="59"/>
      <c r="BQ362" s="59"/>
      <c r="BR362" s="59"/>
      <c r="BS362" s="59"/>
      <c r="BT362" s="59"/>
      <c r="BU362" s="59"/>
      <c r="BV362" s="59"/>
      <c r="BW362" s="59"/>
      <c r="BX362" s="59"/>
      <c r="BY362" s="59"/>
      <c r="BZ362" s="59"/>
      <c r="CA362" s="59"/>
      <c r="CB362" s="59"/>
      <c r="CC362" s="59"/>
      <c r="CD362" s="59"/>
      <c r="CE362" s="59"/>
      <c r="CF362" s="59"/>
      <c r="CG362" s="59"/>
      <c r="CH362" s="59"/>
      <c r="CI362" s="59"/>
      <c r="CJ362" s="59"/>
      <c r="CK362" s="59"/>
      <c r="CL362" s="59"/>
      <c r="CM362" s="59"/>
      <c r="CN362" s="59"/>
      <c r="CO362" s="59"/>
      <c r="CP362" s="59"/>
      <c r="CQ362" s="59"/>
      <c r="CR362" s="59"/>
      <c r="CS362" s="59"/>
      <c r="CT362" s="59"/>
      <c r="CU362" s="59"/>
      <c r="CV362" s="59"/>
      <c r="CW362" s="59"/>
      <c r="CX362" s="59"/>
      <c r="CY362" s="59"/>
      <c r="CZ362" s="59"/>
      <c r="DA362" s="59"/>
      <c r="DB362" s="59"/>
      <c r="DC362" s="59"/>
      <c r="DD362" s="59"/>
      <c r="DE362" s="59"/>
      <c r="DF362" s="59"/>
      <c r="DG362" s="59"/>
      <c r="DH362" s="59"/>
      <c r="DI362" s="59"/>
      <c r="DJ362" s="59"/>
      <c r="DK362" s="59"/>
      <c r="DL362" s="59"/>
      <c r="DM362" s="59"/>
      <c r="DN362" s="59"/>
      <c r="DO362" s="59"/>
      <c r="DP362" s="59"/>
      <c r="DQ362" s="59"/>
      <c r="DR362" s="59"/>
      <c r="DS362" s="59"/>
      <c r="DT362" s="59"/>
      <c r="DU362" s="59"/>
      <c r="DV362" s="59"/>
      <c r="DW362" s="59"/>
      <c r="DX362" s="59"/>
      <c r="DY362" s="59"/>
      <c r="DZ362" s="59"/>
      <c r="EA362" s="59"/>
      <c r="EB362" s="59"/>
      <c r="EC362" s="59"/>
      <c r="ED362" s="59"/>
      <c r="EE362" s="59"/>
      <c r="EF362" s="59"/>
      <c r="EG362" s="59"/>
      <c r="EH362" s="59"/>
      <c r="EI362" s="59"/>
      <c r="EJ362" s="59"/>
      <c r="EK362" s="59"/>
      <c r="EL362" s="59"/>
      <c r="EM362" s="59"/>
      <c r="EN362" s="59"/>
      <c r="EO362" s="59"/>
      <c r="EP362" s="59"/>
      <c r="EQ362" s="59"/>
      <c r="ER362" s="59"/>
      <c r="ES362" s="59"/>
      <c r="ET362" s="59"/>
      <c r="EU362" s="59"/>
      <c r="EV362" s="59"/>
      <c r="EW362" s="59"/>
      <c r="EX362" s="59"/>
      <c r="EY362" s="59"/>
      <c r="EZ362" s="59"/>
      <c r="FA362" s="59"/>
      <c r="FB362" s="59"/>
      <c r="FC362" s="59"/>
      <c r="FD362" s="59"/>
      <c r="FE362" s="59"/>
      <c r="FF362" s="59"/>
      <c r="FG362" s="59"/>
      <c r="FH362" s="59"/>
      <c r="FI362" s="59"/>
      <c r="FJ362" s="59"/>
      <c r="FK362" s="59"/>
      <c r="FL362" s="59"/>
      <c r="FM362" s="59"/>
      <c r="FN362" s="59"/>
      <c r="FO362" s="59"/>
      <c r="FP362" s="59"/>
      <c r="FQ362" s="59"/>
      <c r="FR362" s="59"/>
      <c r="FS362" s="59"/>
      <c r="FT362" s="59"/>
      <c r="FU362" s="59"/>
      <c r="FV362" s="59"/>
      <c r="FW362" s="59"/>
      <c r="FX362" s="59"/>
      <c r="FY362" s="59"/>
      <c r="FZ362" s="59"/>
      <c r="GA362" s="59"/>
      <c r="GB362" s="59"/>
      <c r="GC362" s="59"/>
      <c r="GD362" s="59"/>
      <c r="GE362" s="59"/>
      <c r="GF362" s="59"/>
      <c r="GG362" s="59"/>
      <c r="GH362" s="59"/>
      <c r="GI362" s="59"/>
      <c r="GJ362" s="59"/>
      <c r="GK362" s="59"/>
      <c r="GL362" s="59"/>
      <c r="GM362" s="59"/>
      <c r="GN362" s="59"/>
      <c r="GO362" s="59"/>
      <c r="GP362" s="59"/>
      <c r="GQ362" s="59"/>
      <c r="GR362" s="59"/>
      <c r="GS362" s="59"/>
      <c r="GT362" s="59"/>
      <c r="GU362" s="59"/>
      <c r="GV362" s="59"/>
      <c r="GW362" s="59"/>
      <c r="GX362" s="59"/>
      <c r="GY362" s="59"/>
      <c r="GZ362" s="59"/>
      <c r="HA362" s="59"/>
      <c r="HB362" s="59"/>
      <c r="HC362" s="59"/>
      <c r="HD362" s="59"/>
      <c r="HE362" s="59"/>
      <c r="HF362" s="59"/>
      <c r="HG362" s="59"/>
      <c r="HH362" s="59"/>
      <c r="HI362" s="59"/>
      <c r="HJ362" s="59"/>
      <c r="HK362" s="59"/>
      <c r="HL362" s="59"/>
      <c r="HM362" s="59"/>
      <c r="HN362" s="59"/>
      <c r="HO362" s="59"/>
    </row>
    <row r="363" spans="1:223" s="54" customFormat="1" x14ac:dyDescent="0.2">
      <c r="A363" s="39">
        <f t="shared" si="8"/>
        <v>357</v>
      </c>
      <c r="B363" s="11" t="s">
        <v>1647</v>
      </c>
      <c r="C363" s="30" t="s">
        <v>17</v>
      </c>
      <c r="D363" s="30"/>
      <c r="E363" s="50">
        <v>2019.11</v>
      </c>
      <c r="F363" s="31" t="s">
        <v>617</v>
      </c>
      <c r="G363" s="13">
        <v>807</v>
      </c>
      <c r="H363" s="13">
        <v>1613</v>
      </c>
      <c r="I363" s="33" t="s">
        <v>41</v>
      </c>
      <c r="J363" s="33" t="s">
        <v>50</v>
      </c>
      <c r="K363" s="4" t="s">
        <v>2633</v>
      </c>
      <c r="L363" s="59"/>
      <c r="M363" s="59"/>
      <c r="N363" s="59"/>
      <c r="O363" s="59"/>
      <c r="P363" s="59"/>
      <c r="Q363" s="59"/>
      <c r="R363" s="59"/>
      <c r="S363" s="59"/>
      <c r="T363" s="59"/>
      <c r="U363" s="59"/>
      <c r="V363" s="59"/>
      <c r="W363" s="59"/>
      <c r="X363" s="59"/>
      <c r="Y363" s="59"/>
      <c r="Z363" s="59"/>
      <c r="AA363" s="59"/>
      <c r="AB363" s="59"/>
      <c r="AC363" s="59"/>
      <c r="AD363" s="59"/>
      <c r="AE363" s="59"/>
      <c r="AF363" s="59"/>
      <c r="AG363" s="59"/>
      <c r="AH363" s="59"/>
      <c r="AI363" s="59"/>
      <c r="AJ363" s="59"/>
      <c r="AK363" s="59"/>
      <c r="AL363" s="59"/>
      <c r="AM363" s="59"/>
      <c r="AN363" s="59"/>
      <c r="AO363" s="59"/>
      <c r="AP363" s="59"/>
      <c r="AQ363" s="59"/>
      <c r="AR363" s="59"/>
      <c r="AS363" s="59"/>
      <c r="AT363" s="59"/>
      <c r="AU363" s="59"/>
      <c r="AV363" s="59"/>
      <c r="AW363" s="59"/>
      <c r="AX363" s="59"/>
      <c r="AY363" s="59"/>
      <c r="AZ363" s="59"/>
      <c r="BA363" s="59"/>
      <c r="BB363" s="59"/>
      <c r="BC363" s="59"/>
      <c r="BD363" s="59"/>
      <c r="BE363" s="59"/>
      <c r="BF363" s="59"/>
      <c r="BG363" s="59"/>
      <c r="BH363" s="59"/>
      <c r="BI363" s="59"/>
      <c r="BJ363" s="59"/>
      <c r="BK363" s="59"/>
      <c r="BL363" s="59"/>
      <c r="BM363" s="59"/>
      <c r="BN363" s="59"/>
      <c r="BO363" s="59"/>
      <c r="BP363" s="59"/>
      <c r="BQ363" s="59"/>
      <c r="BR363" s="59"/>
      <c r="BS363" s="59"/>
      <c r="BT363" s="59"/>
      <c r="BU363" s="59"/>
      <c r="BV363" s="59"/>
      <c r="BW363" s="59"/>
      <c r="BX363" s="59"/>
      <c r="BY363" s="59"/>
      <c r="BZ363" s="59"/>
      <c r="CA363" s="59"/>
      <c r="CB363" s="59"/>
      <c r="CC363" s="59"/>
      <c r="CD363" s="59"/>
      <c r="CE363" s="59"/>
      <c r="CF363" s="59"/>
      <c r="CG363" s="59"/>
      <c r="CH363" s="59"/>
      <c r="CI363" s="59"/>
      <c r="CJ363" s="59"/>
      <c r="CK363" s="59"/>
      <c r="CL363" s="59"/>
      <c r="CM363" s="59"/>
      <c r="CN363" s="59"/>
      <c r="CO363" s="59"/>
      <c r="CP363" s="59"/>
      <c r="CQ363" s="59"/>
      <c r="CR363" s="59"/>
      <c r="CS363" s="59"/>
      <c r="CT363" s="59"/>
      <c r="CU363" s="59"/>
      <c r="CV363" s="59"/>
      <c r="CW363" s="59"/>
      <c r="CX363" s="59"/>
      <c r="CY363" s="59"/>
      <c r="CZ363" s="59"/>
      <c r="DA363" s="59"/>
      <c r="DB363" s="59"/>
      <c r="DC363" s="59"/>
      <c r="DD363" s="59"/>
      <c r="DE363" s="59"/>
      <c r="DF363" s="59"/>
      <c r="DG363" s="59"/>
      <c r="DH363" s="59"/>
      <c r="DI363" s="59"/>
      <c r="DJ363" s="59"/>
      <c r="DK363" s="59"/>
      <c r="DL363" s="59"/>
      <c r="DM363" s="59"/>
      <c r="DN363" s="59"/>
      <c r="DO363" s="59"/>
      <c r="DP363" s="59"/>
      <c r="DQ363" s="59"/>
      <c r="DR363" s="59"/>
      <c r="DS363" s="59"/>
      <c r="DT363" s="59"/>
      <c r="DU363" s="59"/>
      <c r="DV363" s="59"/>
      <c r="DW363" s="59"/>
      <c r="DX363" s="59"/>
      <c r="DY363" s="59"/>
      <c r="DZ363" s="59"/>
      <c r="EA363" s="59"/>
      <c r="EB363" s="59"/>
      <c r="EC363" s="59"/>
      <c r="ED363" s="59"/>
      <c r="EE363" s="59"/>
      <c r="EF363" s="59"/>
      <c r="EG363" s="59"/>
      <c r="EH363" s="59"/>
      <c r="EI363" s="59"/>
      <c r="EJ363" s="59"/>
      <c r="EK363" s="59"/>
      <c r="EL363" s="59"/>
      <c r="EM363" s="59"/>
      <c r="EN363" s="59"/>
      <c r="EO363" s="59"/>
      <c r="EP363" s="59"/>
      <c r="EQ363" s="59"/>
      <c r="ER363" s="59"/>
      <c r="ES363" s="59"/>
      <c r="ET363" s="59"/>
      <c r="EU363" s="59"/>
      <c r="EV363" s="59"/>
      <c r="EW363" s="59"/>
      <c r="EX363" s="59"/>
      <c r="EY363" s="59"/>
      <c r="EZ363" s="59"/>
      <c r="FA363" s="59"/>
      <c r="FB363" s="59"/>
      <c r="FC363" s="59"/>
      <c r="FD363" s="59"/>
      <c r="FE363" s="59"/>
      <c r="FF363" s="59"/>
      <c r="FG363" s="59"/>
      <c r="FH363" s="59"/>
      <c r="FI363" s="59"/>
      <c r="FJ363" s="59"/>
      <c r="FK363" s="59"/>
      <c r="FL363" s="59"/>
      <c r="FM363" s="59"/>
      <c r="FN363" s="59"/>
      <c r="FO363" s="59"/>
      <c r="FP363" s="59"/>
      <c r="FQ363" s="59"/>
      <c r="FR363" s="59"/>
      <c r="FS363" s="59"/>
      <c r="FT363" s="59"/>
      <c r="FU363" s="59"/>
      <c r="FV363" s="59"/>
      <c r="FW363" s="59"/>
      <c r="FX363" s="59"/>
      <c r="FY363" s="59"/>
      <c r="FZ363" s="59"/>
      <c r="GA363" s="59"/>
      <c r="GB363" s="59"/>
      <c r="GC363" s="59"/>
      <c r="GD363" s="59"/>
      <c r="GE363" s="59"/>
      <c r="GF363" s="59"/>
      <c r="GG363" s="59"/>
      <c r="GH363" s="59"/>
      <c r="GI363" s="59"/>
      <c r="GJ363" s="59"/>
      <c r="GK363" s="59"/>
      <c r="GL363" s="59"/>
      <c r="GM363" s="59"/>
      <c r="GN363" s="59"/>
      <c r="GO363" s="59"/>
      <c r="GP363" s="59"/>
      <c r="GQ363" s="59"/>
      <c r="GR363" s="59"/>
      <c r="GS363" s="59"/>
      <c r="GT363" s="59"/>
      <c r="GU363" s="59"/>
      <c r="GV363" s="59"/>
      <c r="GW363" s="59"/>
      <c r="GX363" s="59"/>
      <c r="GY363" s="59"/>
      <c r="GZ363" s="59"/>
      <c r="HA363" s="59"/>
      <c r="HB363" s="59"/>
      <c r="HC363" s="59"/>
      <c r="HD363" s="59"/>
      <c r="HE363" s="59"/>
      <c r="HF363" s="59"/>
      <c r="HG363" s="59"/>
      <c r="HH363" s="59"/>
      <c r="HI363" s="59"/>
      <c r="HJ363" s="59"/>
      <c r="HK363" s="59"/>
      <c r="HL363" s="59"/>
      <c r="HM363" s="59"/>
      <c r="HN363" s="59"/>
      <c r="HO363" s="59"/>
    </row>
    <row r="364" spans="1:223" s="54" customFormat="1" x14ac:dyDescent="0.2">
      <c r="A364" s="39">
        <f t="shared" si="8"/>
        <v>358</v>
      </c>
      <c r="B364" s="11" t="s">
        <v>1648</v>
      </c>
      <c r="C364" s="7" t="s">
        <v>17</v>
      </c>
      <c r="D364" s="7"/>
      <c r="E364" s="50">
        <v>2019.11</v>
      </c>
      <c r="F364" s="31" t="s">
        <v>691</v>
      </c>
      <c r="G364" s="13">
        <v>1149</v>
      </c>
      <c r="H364" s="13">
        <v>2365</v>
      </c>
      <c r="I364" s="33" t="s">
        <v>41</v>
      </c>
      <c r="J364" s="33" t="s">
        <v>50</v>
      </c>
      <c r="K364" s="4"/>
      <c r="L364" s="59"/>
      <c r="M364" s="59"/>
      <c r="N364" s="59"/>
      <c r="O364" s="59"/>
      <c r="P364" s="59"/>
      <c r="Q364" s="59"/>
      <c r="R364" s="59"/>
      <c r="S364" s="59"/>
      <c r="T364" s="59"/>
      <c r="U364" s="59"/>
      <c r="V364" s="59"/>
      <c r="W364" s="59"/>
      <c r="X364" s="59"/>
      <c r="Y364" s="59"/>
      <c r="Z364" s="59"/>
      <c r="AA364" s="59"/>
      <c r="AB364" s="59"/>
      <c r="AC364" s="59"/>
      <c r="AD364" s="59"/>
      <c r="AE364" s="59"/>
      <c r="AF364" s="59"/>
      <c r="AG364" s="59"/>
      <c r="AH364" s="59"/>
      <c r="AI364" s="59"/>
      <c r="AJ364" s="59"/>
      <c r="AK364" s="59"/>
      <c r="AL364" s="59"/>
      <c r="AM364" s="59"/>
      <c r="AN364" s="59"/>
      <c r="AO364" s="59"/>
      <c r="AP364" s="59"/>
      <c r="AQ364" s="59"/>
      <c r="AR364" s="59"/>
      <c r="AS364" s="59"/>
      <c r="AT364" s="59"/>
      <c r="AU364" s="59"/>
      <c r="AV364" s="59"/>
      <c r="AW364" s="59"/>
      <c r="AX364" s="59"/>
      <c r="AY364" s="59"/>
      <c r="AZ364" s="59"/>
      <c r="BA364" s="59"/>
      <c r="BB364" s="59"/>
      <c r="BC364" s="59"/>
      <c r="BD364" s="59"/>
      <c r="BE364" s="59"/>
      <c r="BF364" s="59"/>
      <c r="BG364" s="59"/>
      <c r="BH364" s="59"/>
      <c r="BI364" s="59"/>
      <c r="BJ364" s="59"/>
      <c r="BK364" s="59"/>
      <c r="BL364" s="59"/>
      <c r="BM364" s="59"/>
      <c r="BN364" s="59"/>
      <c r="BO364" s="59"/>
      <c r="BP364" s="59"/>
      <c r="BQ364" s="59"/>
      <c r="BR364" s="59"/>
      <c r="BS364" s="59"/>
      <c r="BT364" s="59"/>
      <c r="BU364" s="59"/>
      <c r="BV364" s="59"/>
      <c r="BW364" s="59"/>
      <c r="BX364" s="59"/>
      <c r="BY364" s="59"/>
      <c r="BZ364" s="59"/>
      <c r="CA364" s="59"/>
      <c r="CB364" s="59"/>
      <c r="CC364" s="59"/>
      <c r="CD364" s="59"/>
      <c r="CE364" s="59"/>
      <c r="CF364" s="59"/>
      <c r="CG364" s="59"/>
      <c r="CH364" s="59"/>
      <c r="CI364" s="59"/>
      <c r="CJ364" s="59"/>
      <c r="CK364" s="59"/>
      <c r="CL364" s="59"/>
      <c r="CM364" s="59"/>
      <c r="CN364" s="59"/>
      <c r="CO364" s="59"/>
      <c r="CP364" s="59"/>
      <c r="CQ364" s="59"/>
      <c r="CR364" s="59"/>
      <c r="CS364" s="59"/>
      <c r="CT364" s="59"/>
      <c r="CU364" s="59"/>
      <c r="CV364" s="59"/>
      <c r="CW364" s="59"/>
      <c r="CX364" s="59"/>
      <c r="CY364" s="59"/>
      <c r="CZ364" s="59"/>
      <c r="DA364" s="59"/>
      <c r="DB364" s="59"/>
      <c r="DC364" s="59"/>
      <c r="DD364" s="59"/>
      <c r="DE364" s="59"/>
      <c r="DF364" s="59"/>
      <c r="DG364" s="59"/>
      <c r="DH364" s="59"/>
      <c r="DI364" s="59"/>
      <c r="DJ364" s="59"/>
      <c r="DK364" s="59"/>
      <c r="DL364" s="59"/>
      <c r="DM364" s="59"/>
      <c r="DN364" s="59"/>
      <c r="DO364" s="59"/>
      <c r="DP364" s="59"/>
      <c r="DQ364" s="59"/>
      <c r="DR364" s="59"/>
      <c r="DS364" s="59"/>
      <c r="DT364" s="59"/>
      <c r="DU364" s="59"/>
      <c r="DV364" s="59"/>
      <c r="DW364" s="59"/>
      <c r="DX364" s="59"/>
      <c r="DY364" s="59"/>
      <c r="DZ364" s="59"/>
      <c r="EA364" s="59"/>
      <c r="EB364" s="59"/>
      <c r="EC364" s="59"/>
      <c r="ED364" s="59"/>
      <c r="EE364" s="59"/>
      <c r="EF364" s="59"/>
      <c r="EG364" s="59"/>
      <c r="EH364" s="59"/>
      <c r="EI364" s="59"/>
      <c r="EJ364" s="59"/>
      <c r="EK364" s="59"/>
      <c r="EL364" s="59"/>
      <c r="EM364" s="59"/>
      <c r="EN364" s="59"/>
      <c r="EO364" s="59"/>
      <c r="EP364" s="59"/>
      <c r="EQ364" s="59"/>
      <c r="ER364" s="59"/>
      <c r="ES364" s="59"/>
      <c r="ET364" s="59"/>
      <c r="EU364" s="59"/>
      <c r="EV364" s="59"/>
      <c r="EW364" s="59"/>
      <c r="EX364" s="59"/>
      <c r="EY364" s="59"/>
      <c r="EZ364" s="59"/>
      <c r="FA364" s="59"/>
      <c r="FB364" s="59"/>
      <c r="FC364" s="59"/>
      <c r="FD364" s="59"/>
      <c r="FE364" s="59"/>
      <c r="FF364" s="59"/>
      <c r="FG364" s="59"/>
      <c r="FH364" s="59"/>
      <c r="FI364" s="59"/>
      <c r="FJ364" s="59"/>
      <c r="FK364" s="59"/>
      <c r="FL364" s="59"/>
      <c r="FM364" s="59"/>
      <c r="FN364" s="59"/>
      <c r="FO364" s="59"/>
      <c r="FP364" s="59"/>
      <c r="FQ364" s="59"/>
      <c r="FR364" s="59"/>
      <c r="FS364" s="59"/>
      <c r="FT364" s="59"/>
      <c r="FU364" s="59"/>
      <c r="FV364" s="59"/>
      <c r="FW364" s="59"/>
      <c r="FX364" s="59"/>
      <c r="FY364" s="59"/>
      <c r="FZ364" s="59"/>
      <c r="GA364" s="59"/>
      <c r="GB364" s="59"/>
      <c r="GC364" s="59"/>
      <c r="GD364" s="59"/>
      <c r="GE364" s="59"/>
      <c r="GF364" s="59"/>
      <c r="GG364" s="59"/>
      <c r="GH364" s="59"/>
      <c r="GI364" s="59"/>
      <c r="GJ364" s="59"/>
      <c r="GK364" s="59"/>
      <c r="GL364" s="59"/>
      <c r="GM364" s="59"/>
      <c r="GN364" s="59"/>
      <c r="GO364" s="59"/>
      <c r="GP364" s="59"/>
      <c r="GQ364" s="59"/>
      <c r="GR364" s="59"/>
      <c r="GS364" s="59"/>
      <c r="GT364" s="59"/>
      <c r="GU364" s="59"/>
      <c r="GV364" s="59"/>
      <c r="GW364" s="59"/>
      <c r="GX364" s="59"/>
      <c r="GY364" s="59"/>
      <c r="GZ364" s="59"/>
      <c r="HA364" s="59"/>
      <c r="HB364" s="59"/>
      <c r="HC364" s="59"/>
      <c r="HD364" s="59"/>
      <c r="HE364" s="59"/>
      <c r="HF364" s="59"/>
      <c r="HG364" s="59"/>
      <c r="HH364" s="59"/>
      <c r="HI364" s="59"/>
      <c r="HJ364" s="59"/>
      <c r="HK364" s="59"/>
      <c r="HL364" s="59"/>
      <c r="HM364" s="59"/>
      <c r="HN364" s="59"/>
      <c r="HO364" s="59"/>
    </row>
    <row r="365" spans="1:223" s="54" customFormat="1" x14ac:dyDescent="0.2">
      <c r="A365" s="39">
        <f t="shared" si="8"/>
        <v>359</v>
      </c>
      <c r="B365" s="11" t="s">
        <v>1649</v>
      </c>
      <c r="C365" s="11" t="s">
        <v>17</v>
      </c>
      <c r="D365" s="7"/>
      <c r="E365" s="50">
        <v>2019.12</v>
      </c>
      <c r="F365" s="31" t="s">
        <v>702</v>
      </c>
      <c r="G365" s="13">
        <v>693</v>
      </c>
      <c r="H365" s="13">
        <v>1568</v>
      </c>
      <c r="I365" s="33" t="s">
        <v>41</v>
      </c>
      <c r="J365" s="33" t="s">
        <v>50</v>
      </c>
      <c r="K365" s="4" t="s">
        <v>2615</v>
      </c>
      <c r="L365" s="59"/>
      <c r="M365" s="59"/>
      <c r="N365" s="59"/>
      <c r="O365" s="59"/>
      <c r="P365" s="59"/>
      <c r="Q365" s="59"/>
      <c r="R365" s="59"/>
      <c r="S365" s="59"/>
      <c r="T365" s="59"/>
      <c r="U365" s="59"/>
      <c r="V365" s="59"/>
      <c r="W365" s="59"/>
      <c r="X365" s="59"/>
      <c r="Y365" s="59"/>
      <c r="Z365" s="59"/>
      <c r="AA365" s="59"/>
      <c r="AB365" s="59"/>
      <c r="AC365" s="59"/>
      <c r="AD365" s="59"/>
      <c r="AE365" s="59"/>
      <c r="AF365" s="59"/>
      <c r="AG365" s="59"/>
      <c r="AH365" s="59"/>
      <c r="AI365" s="59"/>
      <c r="AJ365" s="59"/>
      <c r="AK365" s="59"/>
      <c r="AL365" s="59"/>
      <c r="AM365" s="59"/>
      <c r="AN365" s="59"/>
      <c r="AO365" s="59"/>
      <c r="AP365" s="59"/>
      <c r="AQ365" s="59"/>
      <c r="AR365" s="59"/>
      <c r="AS365" s="59"/>
      <c r="AT365" s="59"/>
      <c r="AU365" s="59"/>
      <c r="AV365" s="59"/>
      <c r="AW365" s="59"/>
      <c r="AX365" s="59"/>
      <c r="AY365" s="59"/>
      <c r="AZ365" s="59"/>
      <c r="BA365" s="59"/>
      <c r="BB365" s="59"/>
      <c r="BC365" s="59"/>
      <c r="BD365" s="59"/>
      <c r="BE365" s="59"/>
      <c r="BF365" s="59"/>
      <c r="BG365" s="59"/>
      <c r="BH365" s="59"/>
      <c r="BI365" s="59"/>
      <c r="BJ365" s="59"/>
      <c r="BK365" s="59"/>
      <c r="BL365" s="59"/>
      <c r="BM365" s="59"/>
      <c r="BN365" s="59"/>
      <c r="BO365" s="59"/>
      <c r="BP365" s="59"/>
      <c r="BQ365" s="59"/>
      <c r="BR365" s="59"/>
      <c r="BS365" s="59"/>
      <c r="BT365" s="59"/>
      <c r="BU365" s="59"/>
      <c r="BV365" s="59"/>
      <c r="BW365" s="59"/>
      <c r="BX365" s="59"/>
      <c r="BY365" s="59"/>
      <c r="BZ365" s="59"/>
      <c r="CA365" s="59"/>
      <c r="CB365" s="59"/>
      <c r="CC365" s="59"/>
      <c r="CD365" s="59"/>
      <c r="CE365" s="59"/>
      <c r="CF365" s="59"/>
      <c r="CG365" s="59"/>
      <c r="CH365" s="59"/>
      <c r="CI365" s="59"/>
      <c r="CJ365" s="59"/>
      <c r="CK365" s="59"/>
      <c r="CL365" s="59"/>
      <c r="CM365" s="59"/>
      <c r="CN365" s="59"/>
      <c r="CO365" s="59"/>
      <c r="CP365" s="59"/>
      <c r="CQ365" s="59"/>
      <c r="CR365" s="59"/>
      <c r="CS365" s="59"/>
      <c r="CT365" s="59"/>
      <c r="CU365" s="59"/>
      <c r="CV365" s="59"/>
      <c r="CW365" s="59"/>
      <c r="CX365" s="59"/>
      <c r="CY365" s="59"/>
      <c r="CZ365" s="59"/>
      <c r="DA365" s="59"/>
      <c r="DB365" s="59"/>
      <c r="DC365" s="59"/>
      <c r="DD365" s="59"/>
      <c r="DE365" s="59"/>
      <c r="DF365" s="59"/>
      <c r="DG365" s="59"/>
      <c r="DH365" s="59"/>
      <c r="DI365" s="59"/>
      <c r="DJ365" s="59"/>
      <c r="DK365" s="59"/>
      <c r="DL365" s="59"/>
      <c r="DM365" s="59"/>
      <c r="DN365" s="59"/>
      <c r="DO365" s="59"/>
      <c r="DP365" s="59"/>
      <c r="DQ365" s="59"/>
      <c r="DR365" s="59"/>
      <c r="DS365" s="59"/>
      <c r="DT365" s="59"/>
      <c r="DU365" s="59"/>
      <c r="DV365" s="59"/>
      <c r="DW365" s="59"/>
      <c r="DX365" s="59"/>
      <c r="DY365" s="59"/>
      <c r="DZ365" s="59"/>
      <c r="EA365" s="59"/>
      <c r="EB365" s="59"/>
      <c r="EC365" s="59"/>
      <c r="ED365" s="59"/>
      <c r="EE365" s="59"/>
      <c r="EF365" s="59"/>
      <c r="EG365" s="59"/>
      <c r="EH365" s="59"/>
      <c r="EI365" s="59"/>
      <c r="EJ365" s="59"/>
      <c r="EK365" s="59"/>
      <c r="EL365" s="59"/>
      <c r="EM365" s="59"/>
      <c r="EN365" s="59"/>
      <c r="EO365" s="59"/>
      <c r="EP365" s="59"/>
      <c r="EQ365" s="59"/>
      <c r="ER365" s="59"/>
      <c r="ES365" s="59"/>
      <c r="ET365" s="59"/>
      <c r="EU365" s="59"/>
      <c r="EV365" s="59"/>
      <c r="EW365" s="59"/>
      <c r="EX365" s="59"/>
      <c r="EY365" s="59"/>
      <c r="EZ365" s="59"/>
      <c r="FA365" s="59"/>
      <c r="FB365" s="59"/>
      <c r="FC365" s="59"/>
      <c r="FD365" s="59"/>
      <c r="FE365" s="59"/>
      <c r="FF365" s="59"/>
      <c r="FG365" s="59"/>
      <c r="FH365" s="59"/>
      <c r="FI365" s="59"/>
      <c r="FJ365" s="59"/>
      <c r="FK365" s="59"/>
      <c r="FL365" s="59"/>
      <c r="FM365" s="59"/>
      <c r="FN365" s="59"/>
      <c r="FO365" s="59"/>
      <c r="FP365" s="59"/>
      <c r="FQ365" s="59"/>
      <c r="FR365" s="59"/>
      <c r="FS365" s="59"/>
      <c r="FT365" s="59"/>
      <c r="FU365" s="59"/>
      <c r="FV365" s="59"/>
      <c r="FW365" s="59"/>
      <c r="FX365" s="59"/>
      <c r="FY365" s="59"/>
      <c r="FZ365" s="59"/>
      <c r="GA365" s="59"/>
      <c r="GB365" s="59"/>
      <c r="GC365" s="59"/>
      <c r="GD365" s="59"/>
      <c r="GE365" s="59"/>
      <c r="GF365" s="59"/>
      <c r="GG365" s="59"/>
      <c r="GH365" s="59"/>
      <c r="GI365" s="59"/>
      <c r="GJ365" s="59"/>
      <c r="GK365" s="59"/>
      <c r="GL365" s="59"/>
      <c r="GM365" s="59"/>
      <c r="GN365" s="59"/>
      <c r="GO365" s="59"/>
      <c r="GP365" s="59"/>
      <c r="GQ365" s="59"/>
      <c r="GR365" s="59"/>
      <c r="GS365" s="59"/>
      <c r="GT365" s="59"/>
      <c r="GU365" s="59"/>
      <c r="GV365" s="59"/>
      <c r="GW365" s="59"/>
      <c r="GX365" s="59"/>
      <c r="GY365" s="59"/>
      <c r="GZ365" s="59"/>
      <c r="HA365" s="59"/>
      <c r="HB365" s="59"/>
      <c r="HC365" s="59"/>
      <c r="HD365" s="59"/>
      <c r="HE365" s="59"/>
      <c r="HF365" s="59"/>
      <c r="HG365" s="59"/>
      <c r="HH365" s="59"/>
      <c r="HI365" s="59"/>
      <c r="HJ365" s="59"/>
      <c r="HK365" s="59"/>
      <c r="HL365" s="59"/>
      <c r="HM365" s="59"/>
      <c r="HN365" s="59"/>
      <c r="HO365" s="59"/>
    </row>
    <row r="366" spans="1:223" s="54" customFormat="1" x14ac:dyDescent="0.2">
      <c r="A366" s="39">
        <f t="shared" si="8"/>
        <v>360</v>
      </c>
      <c r="B366" s="11" t="s">
        <v>1171</v>
      </c>
      <c r="C366" s="11" t="s">
        <v>17</v>
      </c>
      <c r="D366" s="11"/>
      <c r="E366" s="50">
        <v>2020.03</v>
      </c>
      <c r="F366" s="31" t="s">
        <v>103</v>
      </c>
      <c r="G366" s="13">
        <v>15342</v>
      </c>
      <c r="H366" s="13">
        <v>32489</v>
      </c>
      <c r="I366" s="33" t="s">
        <v>41</v>
      </c>
      <c r="J366" s="33" t="s">
        <v>50</v>
      </c>
      <c r="K366" s="4" t="s">
        <v>2456</v>
      </c>
      <c r="L366" s="59"/>
      <c r="M366" s="59"/>
      <c r="N366" s="59"/>
      <c r="O366" s="59"/>
      <c r="P366" s="59"/>
      <c r="Q366" s="59"/>
      <c r="R366" s="59"/>
      <c r="S366" s="59"/>
      <c r="T366" s="59"/>
      <c r="U366" s="59"/>
      <c r="V366" s="59"/>
      <c r="W366" s="59"/>
      <c r="X366" s="59"/>
      <c r="Y366" s="59"/>
      <c r="Z366" s="59"/>
      <c r="AA366" s="59"/>
      <c r="AB366" s="59"/>
      <c r="AC366" s="59"/>
      <c r="AD366" s="59"/>
      <c r="AE366" s="59"/>
      <c r="AF366" s="59"/>
      <c r="AG366" s="59"/>
      <c r="AH366" s="59"/>
      <c r="AI366" s="59"/>
      <c r="AJ366" s="59"/>
      <c r="AK366" s="59"/>
      <c r="AL366" s="59"/>
      <c r="AM366" s="59"/>
      <c r="AN366" s="59"/>
      <c r="AO366" s="59"/>
      <c r="AP366" s="59"/>
      <c r="AQ366" s="59"/>
      <c r="AR366" s="59"/>
      <c r="AS366" s="59"/>
      <c r="AT366" s="59"/>
      <c r="AU366" s="59"/>
      <c r="AV366" s="59"/>
      <c r="AW366" s="59"/>
      <c r="AX366" s="59"/>
      <c r="AY366" s="59"/>
      <c r="AZ366" s="59"/>
      <c r="BA366" s="59"/>
      <c r="BB366" s="59"/>
      <c r="BC366" s="59"/>
      <c r="BD366" s="59"/>
      <c r="BE366" s="59"/>
      <c r="BF366" s="59"/>
      <c r="BG366" s="59"/>
      <c r="BH366" s="59"/>
      <c r="BI366" s="59"/>
      <c r="BJ366" s="59"/>
      <c r="BK366" s="59"/>
      <c r="BL366" s="59"/>
      <c r="BM366" s="59"/>
      <c r="BN366" s="59"/>
      <c r="BO366" s="59"/>
      <c r="BP366" s="59"/>
      <c r="BQ366" s="59"/>
      <c r="BR366" s="59"/>
      <c r="BS366" s="59"/>
      <c r="BT366" s="59"/>
      <c r="BU366" s="59"/>
      <c r="BV366" s="59"/>
      <c r="BW366" s="59"/>
      <c r="BX366" s="59"/>
      <c r="BY366" s="59"/>
      <c r="BZ366" s="59"/>
      <c r="CA366" s="59"/>
      <c r="CB366" s="59"/>
      <c r="CC366" s="59"/>
      <c r="CD366" s="59"/>
      <c r="CE366" s="59"/>
      <c r="CF366" s="59"/>
      <c r="CG366" s="59"/>
      <c r="CH366" s="59"/>
      <c r="CI366" s="59"/>
      <c r="CJ366" s="59"/>
      <c r="CK366" s="59"/>
      <c r="CL366" s="59"/>
      <c r="CM366" s="59"/>
      <c r="CN366" s="59"/>
      <c r="CO366" s="59"/>
      <c r="CP366" s="59"/>
      <c r="CQ366" s="59"/>
      <c r="CR366" s="59"/>
      <c r="CS366" s="59"/>
      <c r="CT366" s="59"/>
      <c r="CU366" s="59"/>
      <c r="CV366" s="59"/>
      <c r="CW366" s="59"/>
      <c r="CX366" s="59"/>
      <c r="CY366" s="59"/>
      <c r="CZ366" s="59"/>
      <c r="DA366" s="59"/>
      <c r="DB366" s="59"/>
      <c r="DC366" s="59"/>
      <c r="DD366" s="59"/>
      <c r="DE366" s="59"/>
      <c r="DF366" s="59"/>
      <c r="DG366" s="59"/>
      <c r="DH366" s="59"/>
      <c r="DI366" s="59"/>
      <c r="DJ366" s="59"/>
      <c r="DK366" s="59"/>
      <c r="DL366" s="59"/>
      <c r="DM366" s="59"/>
      <c r="DN366" s="59"/>
      <c r="DO366" s="59"/>
      <c r="DP366" s="59"/>
      <c r="DQ366" s="59"/>
      <c r="DR366" s="59"/>
      <c r="DS366" s="59"/>
      <c r="DT366" s="59"/>
      <c r="DU366" s="59"/>
      <c r="DV366" s="59"/>
      <c r="DW366" s="59"/>
      <c r="DX366" s="59"/>
      <c r="DY366" s="59"/>
      <c r="DZ366" s="59"/>
      <c r="EA366" s="59"/>
      <c r="EB366" s="59"/>
      <c r="EC366" s="59"/>
      <c r="ED366" s="59"/>
      <c r="EE366" s="59"/>
      <c r="EF366" s="59"/>
      <c r="EG366" s="59"/>
      <c r="EH366" s="59"/>
      <c r="EI366" s="59"/>
      <c r="EJ366" s="59"/>
      <c r="EK366" s="59"/>
      <c r="EL366" s="59"/>
      <c r="EM366" s="59"/>
      <c r="EN366" s="59"/>
      <c r="EO366" s="59"/>
      <c r="EP366" s="59"/>
      <c r="EQ366" s="59"/>
      <c r="ER366" s="59"/>
      <c r="ES366" s="59"/>
      <c r="ET366" s="59"/>
      <c r="EU366" s="59"/>
      <c r="EV366" s="59"/>
      <c r="EW366" s="59"/>
      <c r="EX366" s="59"/>
      <c r="EY366" s="59"/>
      <c r="EZ366" s="59"/>
      <c r="FA366" s="59"/>
      <c r="FB366" s="59"/>
      <c r="FC366" s="59"/>
      <c r="FD366" s="59"/>
      <c r="FE366" s="59"/>
      <c r="FF366" s="59"/>
      <c r="FG366" s="59"/>
      <c r="FH366" s="59"/>
      <c r="FI366" s="59"/>
      <c r="FJ366" s="59"/>
      <c r="FK366" s="59"/>
      <c r="FL366" s="59"/>
      <c r="FM366" s="59"/>
      <c r="FN366" s="59"/>
      <c r="FO366" s="59"/>
      <c r="FP366" s="59"/>
      <c r="FQ366" s="59"/>
      <c r="FR366" s="59"/>
      <c r="FS366" s="59"/>
      <c r="FT366" s="59"/>
      <c r="FU366" s="59"/>
      <c r="FV366" s="59"/>
      <c r="FW366" s="59"/>
      <c r="FX366" s="59"/>
      <c r="FY366" s="59"/>
      <c r="FZ366" s="59"/>
      <c r="GA366" s="59"/>
      <c r="GB366" s="59"/>
      <c r="GC366" s="59"/>
      <c r="GD366" s="59"/>
      <c r="GE366" s="59"/>
      <c r="GF366" s="59"/>
      <c r="GG366" s="59"/>
      <c r="GH366" s="59"/>
      <c r="GI366" s="59"/>
      <c r="GJ366" s="59"/>
      <c r="GK366" s="59"/>
      <c r="GL366" s="59"/>
      <c r="GM366" s="59"/>
      <c r="GN366" s="59"/>
      <c r="GO366" s="59"/>
      <c r="GP366" s="59"/>
      <c r="GQ366" s="59"/>
      <c r="GR366" s="59"/>
      <c r="GS366" s="59"/>
      <c r="GT366" s="59"/>
      <c r="GU366" s="59"/>
      <c r="GV366" s="59"/>
      <c r="GW366" s="59"/>
      <c r="GX366" s="59"/>
      <c r="GY366" s="59"/>
      <c r="GZ366" s="59"/>
      <c r="HA366" s="59"/>
      <c r="HB366" s="59"/>
      <c r="HC366" s="59"/>
      <c r="HD366" s="59"/>
      <c r="HE366" s="59"/>
      <c r="HF366" s="59"/>
      <c r="HG366" s="59"/>
      <c r="HH366" s="59"/>
      <c r="HI366" s="59"/>
      <c r="HJ366" s="59"/>
      <c r="HK366" s="59"/>
      <c r="HL366" s="59"/>
      <c r="HM366" s="59"/>
      <c r="HN366" s="59"/>
      <c r="HO366" s="59"/>
    </row>
    <row r="367" spans="1:223" s="54" customFormat="1" x14ac:dyDescent="0.2">
      <c r="A367" s="39">
        <f t="shared" si="8"/>
        <v>361</v>
      </c>
      <c r="B367" s="11" t="s">
        <v>1650</v>
      </c>
      <c r="C367" s="11" t="s">
        <v>17</v>
      </c>
      <c r="D367" s="7"/>
      <c r="E367" s="50">
        <v>2020.03</v>
      </c>
      <c r="F367" s="31" t="s">
        <v>614</v>
      </c>
      <c r="G367" s="13">
        <v>3411</v>
      </c>
      <c r="H367" s="13">
        <v>7848</v>
      </c>
      <c r="I367" s="33" t="s">
        <v>41</v>
      </c>
      <c r="J367" s="33" t="s">
        <v>50</v>
      </c>
      <c r="K367" s="4" t="s">
        <v>2456</v>
      </c>
      <c r="L367" s="59"/>
      <c r="M367" s="59"/>
      <c r="N367" s="59"/>
      <c r="O367" s="59"/>
      <c r="P367" s="59"/>
      <c r="Q367" s="59"/>
      <c r="R367" s="59"/>
      <c r="S367" s="59"/>
      <c r="T367" s="59"/>
      <c r="U367" s="59"/>
      <c r="V367" s="59"/>
      <c r="W367" s="59"/>
      <c r="X367" s="59"/>
      <c r="Y367" s="59"/>
      <c r="Z367" s="59"/>
      <c r="AA367" s="59"/>
      <c r="AB367" s="59"/>
      <c r="AC367" s="59"/>
      <c r="AD367" s="59"/>
      <c r="AE367" s="59"/>
      <c r="AF367" s="59"/>
      <c r="AG367" s="59"/>
      <c r="AH367" s="59"/>
      <c r="AI367" s="59"/>
      <c r="AJ367" s="59"/>
      <c r="AK367" s="59"/>
      <c r="AL367" s="59"/>
      <c r="AM367" s="59"/>
      <c r="AN367" s="59"/>
      <c r="AO367" s="59"/>
      <c r="AP367" s="59"/>
      <c r="AQ367" s="59"/>
      <c r="AR367" s="59"/>
      <c r="AS367" s="59"/>
      <c r="AT367" s="59"/>
      <c r="AU367" s="59"/>
      <c r="AV367" s="59"/>
      <c r="AW367" s="59"/>
      <c r="AX367" s="59"/>
      <c r="AY367" s="59"/>
      <c r="AZ367" s="59"/>
      <c r="BA367" s="59"/>
      <c r="BB367" s="59"/>
      <c r="BC367" s="59"/>
      <c r="BD367" s="59"/>
      <c r="BE367" s="59"/>
      <c r="BF367" s="59"/>
      <c r="BG367" s="59"/>
      <c r="BH367" s="59"/>
      <c r="BI367" s="59"/>
      <c r="BJ367" s="59"/>
      <c r="BK367" s="59"/>
      <c r="BL367" s="59"/>
      <c r="BM367" s="59"/>
      <c r="BN367" s="59"/>
      <c r="BO367" s="59"/>
      <c r="BP367" s="59"/>
      <c r="BQ367" s="59"/>
      <c r="BR367" s="59"/>
      <c r="BS367" s="59"/>
      <c r="BT367" s="59"/>
      <c r="BU367" s="59"/>
      <c r="BV367" s="59"/>
      <c r="BW367" s="59"/>
      <c r="BX367" s="59"/>
      <c r="BY367" s="59"/>
      <c r="BZ367" s="59"/>
      <c r="CA367" s="59"/>
      <c r="CB367" s="59"/>
      <c r="CC367" s="59"/>
      <c r="CD367" s="59"/>
      <c r="CE367" s="59"/>
      <c r="CF367" s="59"/>
      <c r="CG367" s="59"/>
      <c r="CH367" s="59"/>
      <c r="CI367" s="59"/>
      <c r="CJ367" s="59"/>
      <c r="CK367" s="59"/>
      <c r="CL367" s="59"/>
      <c r="CM367" s="59"/>
      <c r="CN367" s="59"/>
      <c r="CO367" s="59"/>
      <c r="CP367" s="59"/>
      <c r="CQ367" s="59"/>
      <c r="CR367" s="59"/>
      <c r="CS367" s="59"/>
      <c r="CT367" s="59"/>
      <c r="CU367" s="59"/>
      <c r="CV367" s="59"/>
      <c r="CW367" s="59"/>
      <c r="CX367" s="59"/>
      <c r="CY367" s="59"/>
      <c r="CZ367" s="59"/>
      <c r="DA367" s="59"/>
      <c r="DB367" s="59"/>
      <c r="DC367" s="59"/>
      <c r="DD367" s="59"/>
      <c r="DE367" s="59"/>
      <c r="DF367" s="59"/>
      <c r="DG367" s="59"/>
      <c r="DH367" s="59"/>
      <c r="DI367" s="59"/>
      <c r="DJ367" s="59"/>
      <c r="DK367" s="59"/>
      <c r="DL367" s="59"/>
      <c r="DM367" s="59"/>
      <c r="DN367" s="59"/>
      <c r="DO367" s="59"/>
      <c r="DP367" s="59"/>
      <c r="DQ367" s="59"/>
      <c r="DR367" s="59"/>
      <c r="DS367" s="59"/>
      <c r="DT367" s="59"/>
      <c r="DU367" s="59"/>
      <c r="DV367" s="59"/>
      <c r="DW367" s="59"/>
      <c r="DX367" s="59"/>
      <c r="DY367" s="59"/>
      <c r="DZ367" s="59"/>
      <c r="EA367" s="59"/>
      <c r="EB367" s="59"/>
      <c r="EC367" s="59"/>
      <c r="ED367" s="59"/>
      <c r="EE367" s="59"/>
      <c r="EF367" s="59"/>
      <c r="EG367" s="59"/>
      <c r="EH367" s="59"/>
      <c r="EI367" s="59"/>
      <c r="EJ367" s="59"/>
      <c r="EK367" s="59"/>
      <c r="EL367" s="59"/>
      <c r="EM367" s="59"/>
      <c r="EN367" s="59"/>
      <c r="EO367" s="59"/>
      <c r="EP367" s="59"/>
      <c r="EQ367" s="59"/>
      <c r="ER367" s="59"/>
      <c r="ES367" s="59"/>
      <c r="ET367" s="59"/>
      <c r="EU367" s="59"/>
      <c r="EV367" s="59"/>
      <c r="EW367" s="59"/>
      <c r="EX367" s="59"/>
      <c r="EY367" s="59"/>
      <c r="EZ367" s="59"/>
      <c r="FA367" s="59"/>
      <c r="FB367" s="59"/>
      <c r="FC367" s="59"/>
      <c r="FD367" s="59"/>
      <c r="FE367" s="59"/>
      <c r="FF367" s="59"/>
      <c r="FG367" s="59"/>
      <c r="FH367" s="59"/>
      <c r="FI367" s="59"/>
      <c r="FJ367" s="59"/>
      <c r="FK367" s="59"/>
      <c r="FL367" s="59"/>
      <c r="FM367" s="59"/>
      <c r="FN367" s="59"/>
      <c r="FO367" s="59"/>
      <c r="FP367" s="59"/>
      <c r="FQ367" s="59"/>
      <c r="FR367" s="59"/>
      <c r="FS367" s="59"/>
      <c r="FT367" s="59"/>
      <c r="FU367" s="59"/>
      <c r="FV367" s="59"/>
      <c r="FW367" s="59"/>
      <c r="FX367" s="59"/>
      <c r="FY367" s="59"/>
      <c r="FZ367" s="59"/>
      <c r="GA367" s="59"/>
      <c r="GB367" s="59"/>
      <c r="GC367" s="59"/>
      <c r="GD367" s="59"/>
      <c r="GE367" s="59"/>
      <c r="GF367" s="59"/>
      <c r="GG367" s="59"/>
      <c r="GH367" s="59"/>
      <c r="GI367" s="59"/>
      <c r="GJ367" s="59"/>
      <c r="GK367" s="59"/>
      <c r="GL367" s="59"/>
      <c r="GM367" s="59"/>
      <c r="GN367" s="59"/>
      <c r="GO367" s="59"/>
      <c r="GP367" s="59"/>
      <c r="GQ367" s="59"/>
      <c r="GR367" s="59"/>
      <c r="GS367" s="59"/>
      <c r="GT367" s="59"/>
      <c r="GU367" s="59"/>
      <c r="GV367" s="59"/>
      <c r="GW367" s="59"/>
      <c r="GX367" s="59"/>
      <c r="GY367" s="59"/>
      <c r="GZ367" s="59"/>
      <c r="HA367" s="59"/>
      <c r="HB367" s="59"/>
      <c r="HC367" s="59"/>
      <c r="HD367" s="59"/>
      <c r="HE367" s="59"/>
      <c r="HF367" s="59"/>
      <c r="HG367" s="59"/>
      <c r="HH367" s="59"/>
      <c r="HI367" s="59"/>
      <c r="HJ367" s="59"/>
      <c r="HK367" s="59"/>
      <c r="HL367" s="59"/>
      <c r="HM367" s="59"/>
      <c r="HN367" s="59"/>
      <c r="HO367" s="59"/>
    </row>
    <row r="368" spans="1:223" s="54" customFormat="1" x14ac:dyDescent="0.2">
      <c r="A368" s="39">
        <f t="shared" si="8"/>
        <v>362</v>
      </c>
      <c r="B368" s="11" t="s">
        <v>1651</v>
      </c>
      <c r="C368" s="11" t="s">
        <v>17</v>
      </c>
      <c r="D368" s="7"/>
      <c r="E368" s="50">
        <v>2020.03</v>
      </c>
      <c r="F368" s="31" t="s">
        <v>723</v>
      </c>
      <c r="G368" s="13">
        <v>6097</v>
      </c>
      <c r="H368" s="13">
        <v>10460</v>
      </c>
      <c r="I368" s="33" t="s">
        <v>41</v>
      </c>
      <c r="J368" s="33" t="s">
        <v>50</v>
      </c>
      <c r="K368" s="4" t="s">
        <v>2456</v>
      </c>
      <c r="L368" s="59"/>
      <c r="M368" s="59"/>
      <c r="N368" s="59"/>
      <c r="O368" s="59"/>
      <c r="P368" s="59"/>
      <c r="Q368" s="59"/>
      <c r="R368" s="59"/>
      <c r="S368" s="59"/>
      <c r="T368" s="59"/>
      <c r="U368" s="59"/>
      <c r="V368" s="59"/>
      <c r="W368" s="59"/>
      <c r="X368" s="59"/>
      <c r="Y368" s="59"/>
      <c r="Z368" s="59"/>
      <c r="AA368" s="59"/>
      <c r="AB368" s="59"/>
      <c r="AC368" s="59"/>
      <c r="AD368" s="59"/>
      <c r="AE368" s="59"/>
      <c r="AF368" s="59"/>
      <c r="AG368" s="59"/>
      <c r="AH368" s="59"/>
      <c r="AI368" s="59"/>
      <c r="AJ368" s="59"/>
      <c r="AK368" s="59"/>
      <c r="AL368" s="59"/>
      <c r="AM368" s="59"/>
      <c r="AN368" s="59"/>
      <c r="AO368" s="59"/>
      <c r="AP368" s="59"/>
      <c r="AQ368" s="59"/>
      <c r="AR368" s="59"/>
      <c r="AS368" s="59"/>
      <c r="AT368" s="59"/>
      <c r="AU368" s="59"/>
      <c r="AV368" s="59"/>
      <c r="AW368" s="59"/>
      <c r="AX368" s="59"/>
      <c r="AY368" s="59"/>
      <c r="AZ368" s="59"/>
      <c r="BA368" s="59"/>
      <c r="BB368" s="59"/>
      <c r="BC368" s="59"/>
      <c r="BD368" s="59"/>
      <c r="BE368" s="59"/>
      <c r="BF368" s="59"/>
      <c r="BG368" s="59"/>
      <c r="BH368" s="59"/>
      <c r="BI368" s="59"/>
      <c r="BJ368" s="59"/>
      <c r="BK368" s="59"/>
      <c r="BL368" s="59"/>
      <c r="BM368" s="59"/>
      <c r="BN368" s="59"/>
      <c r="BO368" s="59"/>
      <c r="BP368" s="59"/>
      <c r="BQ368" s="59"/>
      <c r="BR368" s="59"/>
      <c r="BS368" s="59"/>
      <c r="BT368" s="59"/>
      <c r="BU368" s="59"/>
      <c r="BV368" s="59"/>
      <c r="BW368" s="59"/>
      <c r="BX368" s="59"/>
      <c r="BY368" s="59"/>
      <c r="BZ368" s="59"/>
      <c r="CA368" s="59"/>
      <c r="CB368" s="59"/>
      <c r="CC368" s="59"/>
      <c r="CD368" s="59"/>
      <c r="CE368" s="59"/>
      <c r="CF368" s="59"/>
      <c r="CG368" s="59"/>
      <c r="CH368" s="59"/>
      <c r="CI368" s="59"/>
      <c r="CJ368" s="59"/>
      <c r="CK368" s="59"/>
      <c r="CL368" s="59"/>
      <c r="CM368" s="59"/>
      <c r="CN368" s="59"/>
      <c r="CO368" s="59"/>
      <c r="CP368" s="59"/>
      <c r="CQ368" s="59"/>
      <c r="CR368" s="59"/>
      <c r="CS368" s="59"/>
      <c r="CT368" s="59"/>
      <c r="CU368" s="59"/>
      <c r="CV368" s="59"/>
      <c r="CW368" s="59"/>
      <c r="CX368" s="59"/>
      <c r="CY368" s="59"/>
      <c r="CZ368" s="59"/>
      <c r="DA368" s="59"/>
      <c r="DB368" s="59"/>
      <c r="DC368" s="59"/>
      <c r="DD368" s="59"/>
      <c r="DE368" s="59"/>
      <c r="DF368" s="59"/>
      <c r="DG368" s="59"/>
      <c r="DH368" s="59"/>
      <c r="DI368" s="59"/>
      <c r="DJ368" s="59"/>
      <c r="DK368" s="59"/>
      <c r="DL368" s="59"/>
      <c r="DM368" s="59"/>
      <c r="DN368" s="59"/>
      <c r="DO368" s="59"/>
      <c r="DP368" s="59"/>
      <c r="DQ368" s="59"/>
      <c r="DR368" s="59"/>
      <c r="DS368" s="59"/>
      <c r="DT368" s="59"/>
      <c r="DU368" s="59"/>
      <c r="DV368" s="59"/>
      <c r="DW368" s="59"/>
      <c r="DX368" s="59"/>
      <c r="DY368" s="59"/>
      <c r="DZ368" s="59"/>
      <c r="EA368" s="59"/>
      <c r="EB368" s="59"/>
      <c r="EC368" s="59"/>
      <c r="ED368" s="59"/>
      <c r="EE368" s="59"/>
      <c r="EF368" s="59"/>
      <c r="EG368" s="59"/>
      <c r="EH368" s="59"/>
      <c r="EI368" s="59"/>
      <c r="EJ368" s="59"/>
      <c r="EK368" s="59"/>
      <c r="EL368" s="59"/>
      <c r="EM368" s="59"/>
      <c r="EN368" s="59"/>
      <c r="EO368" s="59"/>
      <c r="EP368" s="59"/>
      <c r="EQ368" s="59"/>
      <c r="ER368" s="59"/>
      <c r="ES368" s="59"/>
      <c r="ET368" s="59"/>
      <c r="EU368" s="59"/>
      <c r="EV368" s="59"/>
      <c r="EW368" s="59"/>
      <c r="EX368" s="59"/>
      <c r="EY368" s="59"/>
      <c r="EZ368" s="59"/>
      <c r="FA368" s="59"/>
      <c r="FB368" s="59"/>
      <c r="FC368" s="59"/>
      <c r="FD368" s="59"/>
      <c r="FE368" s="59"/>
      <c r="FF368" s="59"/>
      <c r="FG368" s="59"/>
      <c r="FH368" s="59"/>
      <c r="FI368" s="59"/>
      <c r="FJ368" s="59"/>
      <c r="FK368" s="59"/>
      <c r="FL368" s="59"/>
      <c r="FM368" s="59"/>
      <c r="FN368" s="59"/>
      <c r="FO368" s="59"/>
      <c r="FP368" s="59"/>
      <c r="FQ368" s="59"/>
      <c r="FR368" s="59"/>
      <c r="FS368" s="59"/>
      <c r="FT368" s="59"/>
      <c r="FU368" s="59"/>
      <c r="FV368" s="59"/>
      <c r="FW368" s="59"/>
      <c r="FX368" s="59"/>
      <c r="FY368" s="59"/>
      <c r="FZ368" s="59"/>
      <c r="GA368" s="59"/>
      <c r="GB368" s="59"/>
      <c r="GC368" s="59"/>
      <c r="GD368" s="59"/>
      <c r="GE368" s="59"/>
      <c r="GF368" s="59"/>
      <c r="GG368" s="59"/>
      <c r="GH368" s="59"/>
      <c r="GI368" s="59"/>
      <c r="GJ368" s="59"/>
      <c r="GK368" s="59"/>
      <c r="GL368" s="59"/>
      <c r="GM368" s="59"/>
      <c r="GN368" s="59"/>
      <c r="GO368" s="59"/>
      <c r="GP368" s="59"/>
      <c r="GQ368" s="59"/>
      <c r="GR368" s="59"/>
      <c r="GS368" s="59"/>
      <c r="GT368" s="59"/>
      <c r="GU368" s="59"/>
      <c r="GV368" s="59"/>
      <c r="GW368" s="59"/>
      <c r="GX368" s="59"/>
      <c r="GY368" s="59"/>
      <c r="GZ368" s="59"/>
      <c r="HA368" s="59"/>
      <c r="HB368" s="59"/>
      <c r="HC368" s="59"/>
      <c r="HD368" s="59"/>
      <c r="HE368" s="59"/>
      <c r="HF368" s="59"/>
      <c r="HG368" s="59"/>
      <c r="HH368" s="59"/>
      <c r="HI368" s="59"/>
      <c r="HJ368" s="59"/>
      <c r="HK368" s="59"/>
      <c r="HL368" s="59"/>
      <c r="HM368" s="59"/>
      <c r="HN368" s="59"/>
      <c r="HO368" s="59"/>
    </row>
    <row r="369" spans="1:238" s="54" customFormat="1" x14ac:dyDescent="0.2">
      <c r="A369" s="39">
        <f t="shared" si="8"/>
        <v>363</v>
      </c>
      <c r="B369" s="11" t="s">
        <v>1652</v>
      </c>
      <c r="C369" s="30" t="s">
        <v>724</v>
      </c>
      <c r="D369" s="30"/>
      <c r="E369" s="50">
        <v>2020.04</v>
      </c>
      <c r="F369" s="31" t="s">
        <v>707</v>
      </c>
      <c r="G369" s="13">
        <v>3524</v>
      </c>
      <c r="H369" s="13">
        <v>6172</v>
      </c>
      <c r="I369" s="33" t="s">
        <v>41</v>
      </c>
      <c r="J369" s="33" t="s">
        <v>50</v>
      </c>
      <c r="K369" s="4" t="s">
        <v>2632</v>
      </c>
      <c r="L369" s="59"/>
      <c r="M369" s="59"/>
      <c r="N369" s="59"/>
      <c r="O369" s="59"/>
      <c r="P369" s="59"/>
      <c r="Q369" s="59"/>
      <c r="R369" s="59"/>
      <c r="S369" s="59"/>
      <c r="T369" s="59"/>
      <c r="U369" s="59"/>
      <c r="V369" s="59"/>
      <c r="W369" s="59"/>
      <c r="X369" s="59"/>
      <c r="Y369" s="59"/>
      <c r="Z369" s="59"/>
      <c r="AA369" s="59"/>
      <c r="AB369" s="59"/>
      <c r="AC369" s="59"/>
      <c r="AD369" s="59"/>
      <c r="AE369" s="59"/>
      <c r="AF369" s="59"/>
      <c r="AG369" s="59"/>
      <c r="AH369" s="59"/>
      <c r="AI369" s="59"/>
      <c r="AJ369" s="59"/>
      <c r="AK369" s="59"/>
      <c r="AL369" s="59"/>
      <c r="AM369" s="59"/>
      <c r="AN369" s="59"/>
      <c r="AO369" s="59"/>
      <c r="AP369" s="59"/>
      <c r="AQ369" s="59"/>
      <c r="AR369" s="59"/>
      <c r="AS369" s="59"/>
      <c r="AT369" s="59"/>
      <c r="AU369" s="59"/>
      <c r="AV369" s="59"/>
      <c r="AW369" s="59"/>
      <c r="AX369" s="59"/>
      <c r="AY369" s="59"/>
      <c r="AZ369" s="59"/>
      <c r="BA369" s="59"/>
      <c r="BB369" s="59"/>
      <c r="BC369" s="59"/>
      <c r="BD369" s="59"/>
      <c r="BE369" s="59"/>
      <c r="BF369" s="59"/>
      <c r="BG369" s="59"/>
      <c r="BH369" s="59"/>
      <c r="BI369" s="59"/>
      <c r="BJ369" s="59"/>
      <c r="BK369" s="59"/>
      <c r="BL369" s="59"/>
      <c r="BM369" s="59"/>
      <c r="BN369" s="59"/>
      <c r="BO369" s="59"/>
      <c r="BP369" s="59"/>
      <c r="BQ369" s="59"/>
      <c r="BR369" s="59"/>
      <c r="BS369" s="59"/>
      <c r="BT369" s="59"/>
      <c r="BU369" s="59"/>
      <c r="BV369" s="59"/>
      <c r="BW369" s="59"/>
      <c r="BX369" s="59"/>
      <c r="BY369" s="59"/>
      <c r="BZ369" s="59"/>
      <c r="CA369" s="59"/>
      <c r="CB369" s="59"/>
      <c r="CC369" s="59"/>
      <c r="CD369" s="59"/>
      <c r="CE369" s="59"/>
      <c r="CF369" s="59"/>
      <c r="CG369" s="59"/>
      <c r="CH369" s="59"/>
      <c r="CI369" s="59"/>
      <c r="CJ369" s="59"/>
      <c r="CK369" s="59"/>
      <c r="CL369" s="59"/>
      <c r="CM369" s="59"/>
      <c r="CN369" s="59"/>
      <c r="CO369" s="59"/>
      <c r="CP369" s="59"/>
      <c r="CQ369" s="59"/>
      <c r="CR369" s="59"/>
      <c r="CS369" s="59"/>
      <c r="CT369" s="59"/>
      <c r="CU369" s="59"/>
      <c r="CV369" s="59"/>
      <c r="CW369" s="59"/>
      <c r="CX369" s="59"/>
      <c r="CY369" s="59"/>
      <c r="CZ369" s="59"/>
      <c r="DA369" s="59"/>
      <c r="DB369" s="59"/>
      <c r="DC369" s="59"/>
      <c r="DD369" s="59"/>
      <c r="DE369" s="59"/>
      <c r="DF369" s="59"/>
      <c r="DG369" s="59"/>
      <c r="DH369" s="59"/>
      <c r="DI369" s="59"/>
      <c r="DJ369" s="59"/>
      <c r="DK369" s="59"/>
      <c r="DL369" s="59"/>
      <c r="DM369" s="59"/>
      <c r="DN369" s="59"/>
      <c r="DO369" s="59"/>
      <c r="DP369" s="59"/>
      <c r="DQ369" s="59"/>
      <c r="DR369" s="59"/>
      <c r="DS369" s="59"/>
      <c r="DT369" s="59"/>
      <c r="DU369" s="59"/>
      <c r="DV369" s="59"/>
      <c r="DW369" s="59"/>
      <c r="DX369" s="59"/>
      <c r="DY369" s="59"/>
      <c r="DZ369" s="59"/>
      <c r="EA369" s="59"/>
      <c r="EB369" s="59"/>
      <c r="EC369" s="59"/>
      <c r="ED369" s="59"/>
      <c r="EE369" s="59"/>
      <c r="EF369" s="59"/>
      <c r="EG369" s="59"/>
      <c r="EH369" s="59"/>
      <c r="EI369" s="59"/>
      <c r="EJ369" s="59"/>
      <c r="EK369" s="59"/>
      <c r="EL369" s="59"/>
      <c r="EM369" s="59"/>
      <c r="EN369" s="59"/>
      <c r="EO369" s="59"/>
      <c r="EP369" s="59"/>
      <c r="EQ369" s="59"/>
      <c r="ER369" s="59"/>
      <c r="ES369" s="59"/>
      <c r="ET369" s="59"/>
      <c r="EU369" s="59"/>
      <c r="EV369" s="59"/>
      <c r="EW369" s="59"/>
      <c r="EX369" s="59"/>
      <c r="EY369" s="59"/>
      <c r="EZ369" s="59"/>
      <c r="FA369" s="59"/>
      <c r="FB369" s="59"/>
      <c r="FC369" s="59"/>
      <c r="FD369" s="59"/>
      <c r="FE369" s="59"/>
      <c r="FF369" s="59"/>
      <c r="FG369" s="59"/>
      <c r="FH369" s="59"/>
      <c r="FI369" s="59"/>
      <c r="FJ369" s="59"/>
      <c r="FK369" s="59"/>
      <c r="FL369" s="59"/>
      <c r="FM369" s="59"/>
      <c r="FN369" s="59"/>
      <c r="FO369" s="59"/>
      <c r="FP369" s="59"/>
      <c r="FQ369" s="59"/>
      <c r="FR369" s="59"/>
      <c r="FS369" s="59"/>
      <c r="FT369" s="59"/>
      <c r="FU369" s="59"/>
      <c r="FV369" s="59"/>
      <c r="FW369" s="59"/>
      <c r="FX369" s="59"/>
      <c r="FY369" s="59"/>
      <c r="FZ369" s="59"/>
      <c r="GA369" s="59"/>
      <c r="GB369" s="59"/>
      <c r="GC369" s="59"/>
      <c r="GD369" s="59"/>
      <c r="GE369" s="59"/>
      <c r="GF369" s="59"/>
      <c r="GG369" s="59"/>
      <c r="GH369" s="59"/>
      <c r="GI369" s="59"/>
      <c r="GJ369" s="59"/>
      <c r="GK369" s="59"/>
      <c r="GL369" s="59"/>
      <c r="GM369" s="59"/>
      <c r="GN369" s="59"/>
      <c r="GO369" s="59"/>
      <c r="GP369" s="59"/>
      <c r="GQ369" s="59"/>
      <c r="GR369" s="59"/>
      <c r="GS369" s="59"/>
      <c r="GT369" s="59"/>
      <c r="GU369" s="59"/>
      <c r="GV369" s="59"/>
      <c r="GW369" s="59"/>
      <c r="GX369" s="59"/>
      <c r="GY369" s="59"/>
      <c r="GZ369" s="59"/>
      <c r="HA369" s="59"/>
      <c r="HB369" s="59"/>
      <c r="HC369" s="59"/>
      <c r="HD369" s="59"/>
      <c r="HE369" s="59"/>
      <c r="HF369" s="59"/>
      <c r="HG369" s="59"/>
      <c r="HH369" s="59"/>
      <c r="HI369" s="59"/>
      <c r="HJ369" s="59"/>
      <c r="HK369" s="59"/>
      <c r="HL369" s="59"/>
      <c r="HM369" s="59"/>
      <c r="HN369" s="59"/>
      <c r="HO369" s="59"/>
    </row>
    <row r="370" spans="1:238" s="54" customFormat="1" x14ac:dyDescent="0.2">
      <c r="A370" s="39">
        <f t="shared" si="8"/>
        <v>364</v>
      </c>
      <c r="B370" s="11" t="s">
        <v>1574</v>
      </c>
      <c r="C370" s="30" t="s">
        <v>724</v>
      </c>
      <c r="D370" s="30"/>
      <c r="E370" s="50">
        <v>2020.04</v>
      </c>
      <c r="F370" s="31" t="s">
        <v>727</v>
      </c>
      <c r="G370" s="13">
        <v>1888</v>
      </c>
      <c r="H370" s="13">
        <v>4253</v>
      </c>
      <c r="I370" s="33" t="s">
        <v>41</v>
      </c>
      <c r="J370" s="33" t="s">
        <v>50</v>
      </c>
      <c r="K370" s="4"/>
      <c r="L370" s="59"/>
      <c r="M370" s="59"/>
      <c r="N370" s="59"/>
      <c r="O370" s="59"/>
      <c r="P370" s="59"/>
      <c r="Q370" s="59"/>
      <c r="R370" s="59"/>
      <c r="S370" s="59"/>
      <c r="T370" s="59"/>
      <c r="U370" s="59"/>
      <c r="V370" s="59"/>
      <c r="W370" s="59"/>
      <c r="X370" s="59"/>
      <c r="Y370" s="59"/>
      <c r="Z370" s="59"/>
      <c r="AA370" s="59"/>
      <c r="AB370" s="59"/>
      <c r="AC370" s="59"/>
      <c r="AD370" s="59"/>
      <c r="AE370" s="59"/>
      <c r="AF370" s="59"/>
      <c r="AG370" s="59"/>
      <c r="AH370" s="59"/>
      <c r="AI370" s="59"/>
      <c r="AJ370" s="59"/>
      <c r="AK370" s="59"/>
      <c r="AL370" s="59"/>
      <c r="AM370" s="59"/>
      <c r="AN370" s="59"/>
      <c r="AO370" s="59"/>
      <c r="AP370" s="59"/>
      <c r="AQ370" s="59"/>
      <c r="AR370" s="59"/>
      <c r="AS370" s="59"/>
      <c r="AT370" s="59"/>
      <c r="AU370" s="59"/>
      <c r="AV370" s="59"/>
      <c r="AW370" s="59"/>
      <c r="AX370" s="59"/>
      <c r="AY370" s="59"/>
      <c r="AZ370" s="59"/>
      <c r="BA370" s="59"/>
      <c r="BB370" s="59"/>
      <c r="BC370" s="59"/>
      <c r="BD370" s="59"/>
      <c r="BE370" s="59"/>
      <c r="BF370" s="59"/>
      <c r="BG370" s="59"/>
      <c r="BH370" s="59"/>
      <c r="BI370" s="59"/>
      <c r="BJ370" s="59"/>
      <c r="BK370" s="59"/>
      <c r="BL370" s="59"/>
      <c r="BM370" s="59"/>
      <c r="BN370" s="59"/>
      <c r="BO370" s="59"/>
      <c r="BP370" s="59"/>
      <c r="BQ370" s="59"/>
      <c r="BR370" s="59"/>
      <c r="BS370" s="59"/>
      <c r="BT370" s="59"/>
      <c r="BU370" s="59"/>
      <c r="BV370" s="59"/>
      <c r="BW370" s="59"/>
      <c r="BX370" s="59"/>
      <c r="BY370" s="59"/>
      <c r="BZ370" s="59"/>
      <c r="CA370" s="59"/>
      <c r="CB370" s="59"/>
      <c r="CC370" s="59"/>
      <c r="CD370" s="59"/>
      <c r="CE370" s="59"/>
      <c r="CF370" s="59"/>
      <c r="CG370" s="59"/>
      <c r="CH370" s="59"/>
      <c r="CI370" s="59"/>
      <c r="CJ370" s="59"/>
      <c r="CK370" s="59"/>
      <c r="CL370" s="59"/>
      <c r="CM370" s="59"/>
      <c r="CN370" s="59"/>
      <c r="CO370" s="59"/>
      <c r="CP370" s="59"/>
      <c r="CQ370" s="59"/>
      <c r="CR370" s="59"/>
      <c r="CS370" s="59"/>
      <c r="CT370" s="59"/>
      <c r="CU370" s="59"/>
      <c r="CV370" s="59"/>
      <c r="CW370" s="59"/>
      <c r="CX370" s="59"/>
      <c r="CY370" s="59"/>
      <c r="CZ370" s="59"/>
      <c r="DA370" s="59"/>
      <c r="DB370" s="59"/>
      <c r="DC370" s="59"/>
      <c r="DD370" s="59"/>
      <c r="DE370" s="59"/>
      <c r="DF370" s="59"/>
      <c r="DG370" s="59"/>
      <c r="DH370" s="59"/>
      <c r="DI370" s="59"/>
      <c r="DJ370" s="59"/>
      <c r="DK370" s="59"/>
      <c r="DL370" s="59"/>
      <c r="DM370" s="59"/>
      <c r="DN370" s="59"/>
      <c r="DO370" s="59"/>
      <c r="DP370" s="59"/>
      <c r="DQ370" s="59"/>
      <c r="DR370" s="59"/>
      <c r="DS370" s="59"/>
      <c r="DT370" s="59"/>
      <c r="DU370" s="59"/>
      <c r="DV370" s="59"/>
      <c r="DW370" s="59"/>
      <c r="DX370" s="59"/>
      <c r="DY370" s="59"/>
      <c r="DZ370" s="59"/>
      <c r="EA370" s="59"/>
      <c r="EB370" s="59"/>
      <c r="EC370" s="59"/>
      <c r="ED370" s="59"/>
      <c r="EE370" s="59"/>
      <c r="EF370" s="59"/>
      <c r="EG370" s="59"/>
      <c r="EH370" s="59"/>
      <c r="EI370" s="59"/>
      <c r="EJ370" s="59"/>
      <c r="EK370" s="59"/>
      <c r="EL370" s="59"/>
      <c r="EM370" s="59"/>
      <c r="EN370" s="59"/>
      <c r="EO370" s="59"/>
      <c r="EP370" s="59"/>
      <c r="EQ370" s="59"/>
      <c r="ER370" s="59"/>
      <c r="ES370" s="59"/>
      <c r="ET370" s="59"/>
      <c r="EU370" s="59"/>
      <c r="EV370" s="59"/>
      <c r="EW370" s="59"/>
      <c r="EX370" s="59"/>
      <c r="EY370" s="59"/>
      <c r="EZ370" s="59"/>
      <c r="FA370" s="59"/>
      <c r="FB370" s="59"/>
      <c r="FC370" s="59"/>
      <c r="FD370" s="59"/>
      <c r="FE370" s="59"/>
      <c r="FF370" s="59"/>
      <c r="FG370" s="59"/>
      <c r="FH370" s="59"/>
      <c r="FI370" s="59"/>
      <c r="FJ370" s="59"/>
      <c r="FK370" s="59"/>
      <c r="FL370" s="59"/>
      <c r="FM370" s="59"/>
      <c r="FN370" s="59"/>
      <c r="FO370" s="59"/>
      <c r="FP370" s="59"/>
      <c r="FQ370" s="59"/>
      <c r="FR370" s="59"/>
      <c r="FS370" s="59"/>
      <c r="FT370" s="59"/>
      <c r="FU370" s="59"/>
      <c r="FV370" s="59"/>
      <c r="FW370" s="59"/>
      <c r="FX370" s="59"/>
      <c r="FY370" s="59"/>
      <c r="FZ370" s="59"/>
      <c r="GA370" s="59"/>
      <c r="GB370" s="59"/>
      <c r="GC370" s="59"/>
      <c r="GD370" s="59"/>
      <c r="GE370" s="59"/>
      <c r="GF370" s="59"/>
      <c r="GG370" s="59"/>
      <c r="GH370" s="59"/>
      <c r="GI370" s="59"/>
      <c r="GJ370" s="59"/>
      <c r="GK370" s="59"/>
      <c r="GL370" s="59"/>
      <c r="GM370" s="59"/>
      <c r="GN370" s="59"/>
      <c r="GO370" s="59"/>
      <c r="GP370" s="59"/>
      <c r="GQ370" s="59"/>
      <c r="GR370" s="59"/>
      <c r="GS370" s="59"/>
      <c r="GT370" s="59"/>
      <c r="GU370" s="59"/>
      <c r="GV370" s="59"/>
      <c r="GW370" s="59"/>
      <c r="GX370" s="59"/>
      <c r="GY370" s="59"/>
      <c r="GZ370" s="59"/>
      <c r="HA370" s="59"/>
      <c r="HB370" s="59"/>
      <c r="HC370" s="59"/>
      <c r="HD370" s="59"/>
      <c r="HE370" s="59"/>
      <c r="HF370" s="59"/>
      <c r="HG370" s="59"/>
      <c r="HH370" s="59"/>
      <c r="HI370" s="59"/>
      <c r="HJ370" s="59"/>
      <c r="HK370" s="59"/>
      <c r="HL370" s="59"/>
      <c r="HM370" s="59"/>
      <c r="HN370" s="59"/>
      <c r="HO370" s="59"/>
    </row>
    <row r="371" spans="1:238" s="54" customFormat="1" x14ac:dyDescent="0.2">
      <c r="A371" s="39">
        <f t="shared" si="8"/>
        <v>365</v>
      </c>
      <c r="B371" s="11" t="s">
        <v>728</v>
      </c>
      <c r="C371" s="30" t="s">
        <v>724</v>
      </c>
      <c r="D371" s="30"/>
      <c r="E371" s="50">
        <v>2020.04</v>
      </c>
      <c r="F371" s="31" t="s">
        <v>614</v>
      </c>
      <c r="G371" s="13">
        <v>5561</v>
      </c>
      <c r="H371" s="13">
        <v>10503</v>
      </c>
      <c r="I371" s="33" t="s">
        <v>2187</v>
      </c>
      <c r="J371" s="33" t="s">
        <v>50</v>
      </c>
      <c r="K371" s="4"/>
      <c r="L371" s="59"/>
      <c r="M371" s="59"/>
      <c r="N371" s="59"/>
      <c r="O371" s="59"/>
      <c r="P371" s="59"/>
      <c r="Q371" s="59"/>
      <c r="R371" s="59"/>
      <c r="S371" s="59"/>
      <c r="T371" s="59"/>
      <c r="U371" s="59"/>
      <c r="V371" s="59"/>
      <c r="W371" s="59"/>
      <c r="X371" s="59"/>
      <c r="Y371" s="59"/>
      <c r="Z371" s="59"/>
      <c r="AA371" s="59"/>
      <c r="AB371" s="59"/>
      <c r="AC371" s="59"/>
      <c r="AD371" s="59"/>
      <c r="AE371" s="59"/>
      <c r="AF371" s="59"/>
      <c r="AG371" s="59"/>
      <c r="AH371" s="59"/>
      <c r="AI371" s="59"/>
      <c r="AJ371" s="59"/>
      <c r="AK371" s="59"/>
      <c r="AL371" s="59"/>
      <c r="AM371" s="59"/>
      <c r="AN371" s="59"/>
      <c r="AO371" s="59"/>
      <c r="AP371" s="59"/>
      <c r="AQ371" s="59"/>
      <c r="AR371" s="59"/>
      <c r="AS371" s="59"/>
      <c r="AT371" s="59"/>
      <c r="AU371" s="59"/>
      <c r="AV371" s="59"/>
      <c r="AW371" s="59"/>
      <c r="AX371" s="59"/>
      <c r="AY371" s="59"/>
      <c r="AZ371" s="59"/>
      <c r="BA371" s="59"/>
      <c r="BB371" s="59"/>
      <c r="BC371" s="59"/>
      <c r="BD371" s="59"/>
      <c r="BE371" s="59"/>
      <c r="BF371" s="59"/>
      <c r="BG371" s="59"/>
      <c r="BH371" s="59"/>
      <c r="BI371" s="59"/>
      <c r="BJ371" s="59"/>
      <c r="BK371" s="59"/>
      <c r="BL371" s="59"/>
      <c r="BM371" s="59"/>
      <c r="BN371" s="59"/>
      <c r="BO371" s="59"/>
      <c r="BP371" s="59"/>
      <c r="BQ371" s="59"/>
      <c r="BR371" s="59"/>
      <c r="BS371" s="59"/>
      <c r="BT371" s="59"/>
      <c r="BU371" s="59"/>
      <c r="BV371" s="59"/>
      <c r="BW371" s="59"/>
      <c r="BX371" s="59"/>
      <c r="BY371" s="59"/>
      <c r="BZ371" s="59"/>
      <c r="CA371" s="59"/>
      <c r="CB371" s="59"/>
      <c r="CC371" s="59"/>
      <c r="CD371" s="59"/>
      <c r="CE371" s="59"/>
      <c r="CF371" s="59"/>
      <c r="CG371" s="59"/>
      <c r="CH371" s="59"/>
      <c r="CI371" s="59"/>
      <c r="CJ371" s="59"/>
      <c r="CK371" s="59"/>
      <c r="CL371" s="59"/>
      <c r="CM371" s="59"/>
      <c r="CN371" s="59"/>
      <c r="CO371" s="59"/>
      <c r="CP371" s="59"/>
      <c r="CQ371" s="59"/>
      <c r="CR371" s="59"/>
      <c r="CS371" s="59"/>
      <c r="CT371" s="59"/>
      <c r="CU371" s="59"/>
      <c r="CV371" s="59"/>
      <c r="CW371" s="59"/>
      <c r="CX371" s="59"/>
      <c r="CY371" s="59"/>
      <c r="CZ371" s="59"/>
      <c r="DA371" s="59"/>
      <c r="DB371" s="59"/>
      <c r="DC371" s="59"/>
      <c r="DD371" s="59"/>
      <c r="DE371" s="59"/>
      <c r="DF371" s="59"/>
      <c r="DG371" s="59"/>
      <c r="DH371" s="59"/>
      <c r="DI371" s="59"/>
      <c r="DJ371" s="59"/>
      <c r="DK371" s="59"/>
      <c r="DL371" s="59"/>
      <c r="DM371" s="59"/>
      <c r="DN371" s="59"/>
      <c r="DO371" s="59"/>
      <c r="DP371" s="59"/>
      <c r="DQ371" s="59"/>
      <c r="DR371" s="59"/>
      <c r="DS371" s="59"/>
      <c r="DT371" s="59"/>
      <c r="DU371" s="59"/>
      <c r="DV371" s="59"/>
      <c r="DW371" s="59"/>
      <c r="DX371" s="59"/>
      <c r="DY371" s="59"/>
      <c r="DZ371" s="59"/>
      <c r="EA371" s="59"/>
      <c r="EB371" s="59"/>
      <c r="EC371" s="59"/>
      <c r="ED371" s="59"/>
      <c r="EE371" s="59"/>
      <c r="EF371" s="59"/>
      <c r="EG371" s="59"/>
      <c r="EH371" s="59"/>
      <c r="EI371" s="59"/>
      <c r="EJ371" s="59"/>
      <c r="EK371" s="59"/>
      <c r="EL371" s="59"/>
      <c r="EM371" s="59"/>
      <c r="EN371" s="59"/>
      <c r="EO371" s="59"/>
      <c r="EP371" s="59"/>
      <c r="EQ371" s="59"/>
      <c r="ER371" s="59"/>
      <c r="ES371" s="59"/>
      <c r="ET371" s="59"/>
      <c r="EU371" s="59"/>
      <c r="EV371" s="59"/>
      <c r="EW371" s="59"/>
      <c r="EX371" s="59"/>
      <c r="EY371" s="59"/>
      <c r="EZ371" s="59"/>
      <c r="FA371" s="59"/>
      <c r="FB371" s="59"/>
      <c r="FC371" s="59"/>
      <c r="FD371" s="59"/>
      <c r="FE371" s="59"/>
      <c r="FF371" s="59"/>
      <c r="FG371" s="59"/>
      <c r="FH371" s="59"/>
      <c r="FI371" s="59"/>
      <c r="FJ371" s="59"/>
      <c r="FK371" s="59"/>
      <c r="FL371" s="59"/>
      <c r="FM371" s="59"/>
      <c r="FN371" s="59"/>
      <c r="FO371" s="59"/>
      <c r="FP371" s="59"/>
      <c r="FQ371" s="59"/>
      <c r="FR371" s="59"/>
      <c r="FS371" s="59"/>
      <c r="FT371" s="59"/>
      <c r="FU371" s="59"/>
      <c r="FV371" s="59"/>
      <c r="FW371" s="59"/>
      <c r="FX371" s="59"/>
      <c r="FY371" s="59"/>
      <c r="FZ371" s="59"/>
      <c r="GA371" s="59"/>
      <c r="GB371" s="59"/>
      <c r="GC371" s="59"/>
      <c r="GD371" s="59"/>
      <c r="GE371" s="59"/>
      <c r="GF371" s="59"/>
      <c r="GG371" s="59"/>
      <c r="GH371" s="59"/>
      <c r="GI371" s="59"/>
      <c r="GJ371" s="59"/>
      <c r="GK371" s="59"/>
      <c r="GL371" s="59"/>
      <c r="GM371" s="59"/>
      <c r="GN371" s="59"/>
      <c r="GO371" s="59"/>
      <c r="GP371" s="59"/>
      <c r="GQ371" s="59"/>
      <c r="GR371" s="59"/>
      <c r="GS371" s="59"/>
      <c r="GT371" s="59"/>
      <c r="GU371" s="59"/>
      <c r="GV371" s="59"/>
      <c r="GW371" s="59"/>
      <c r="GX371" s="59"/>
      <c r="GY371" s="59"/>
      <c r="GZ371" s="59"/>
      <c r="HA371" s="59"/>
      <c r="HB371" s="59"/>
      <c r="HC371" s="59"/>
      <c r="HD371" s="59"/>
      <c r="HE371" s="59"/>
      <c r="HF371" s="59"/>
      <c r="HG371" s="59"/>
      <c r="HH371" s="59"/>
      <c r="HI371" s="59"/>
      <c r="HJ371" s="59"/>
      <c r="HK371" s="59"/>
      <c r="HL371" s="59"/>
      <c r="HM371" s="59"/>
      <c r="HN371" s="59"/>
      <c r="HO371" s="59"/>
    </row>
    <row r="372" spans="1:238" s="54" customFormat="1" x14ac:dyDescent="0.2">
      <c r="A372" s="39">
        <f t="shared" si="8"/>
        <v>366</v>
      </c>
      <c r="B372" s="11" t="s">
        <v>1653</v>
      </c>
      <c r="C372" s="30" t="s">
        <v>724</v>
      </c>
      <c r="D372" s="30"/>
      <c r="E372" s="50">
        <v>2020.04</v>
      </c>
      <c r="F372" s="31" t="s">
        <v>614</v>
      </c>
      <c r="G372" s="13">
        <v>4352</v>
      </c>
      <c r="H372" s="13">
        <v>12899</v>
      </c>
      <c r="I372" s="33" t="s">
        <v>41</v>
      </c>
      <c r="J372" s="33" t="s">
        <v>50</v>
      </c>
      <c r="K372" s="4"/>
      <c r="L372" s="59"/>
      <c r="M372" s="59"/>
      <c r="N372" s="59"/>
      <c r="O372" s="59"/>
      <c r="P372" s="59"/>
      <c r="Q372" s="59"/>
      <c r="R372" s="59"/>
      <c r="S372" s="59"/>
      <c r="T372" s="59"/>
      <c r="U372" s="59"/>
      <c r="V372" s="59"/>
      <c r="W372" s="59"/>
      <c r="X372" s="59"/>
      <c r="Y372" s="59"/>
      <c r="Z372" s="59"/>
      <c r="AA372" s="59"/>
      <c r="AB372" s="59"/>
      <c r="AC372" s="59"/>
      <c r="AD372" s="59"/>
      <c r="AE372" s="59"/>
      <c r="AF372" s="59"/>
      <c r="AG372" s="59"/>
      <c r="AH372" s="59"/>
      <c r="AI372" s="59"/>
      <c r="AJ372" s="59"/>
      <c r="AK372" s="59"/>
      <c r="AL372" s="59"/>
      <c r="AM372" s="59"/>
      <c r="AN372" s="59"/>
      <c r="AO372" s="59"/>
      <c r="AP372" s="59"/>
      <c r="AQ372" s="59"/>
      <c r="AR372" s="59"/>
      <c r="AS372" s="59"/>
      <c r="AT372" s="59"/>
      <c r="AU372" s="59"/>
      <c r="AV372" s="59"/>
      <c r="AW372" s="59"/>
      <c r="AX372" s="59"/>
      <c r="AY372" s="59"/>
      <c r="AZ372" s="59"/>
      <c r="BA372" s="59"/>
      <c r="BB372" s="59"/>
      <c r="BC372" s="59"/>
      <c r="BD372" s="59"/>
      <c r="BE372" s="59"/>
      <c r="BF372" s="59"/>
      <c r="BG372" s="59"/>
      <c r="BH372" s="59"/>
      <c r="BI372" s="59"/>
      <c r="BJ372" s="59"/>
      <c r="BK372" s="59"/>
      <c r="BL372" s="59"/>
      <c r="BM372" s="59"/>
      <c r="BN372" s="59"/>
      <c r="BO372" s="59"/>
      <c r="BP372" s="59"/>
      <c r="BQ372" s="59"/>
      <c r="BR372" s="59"/>
      <c r="BS372" s="59"/>
      <c r="BT372" s="59"/>
      <c r="BU372" s="59"/>
      <c r="BV372" s="59"/>
      <c r="BW372" s="59"/>
      <c r="BX372" s="59"/>
      <c r="BY372" s="59"/>
      <c r="BZ372" s="59"/>
      <c r="CA372" s="59"/>
      <c r="CB372" s="59"/>
      <c r="CC372" s="59"/>
      <c r="CD372" s="59"/>
      <c r="CE372" s="59"/>
      <c r="CF372" s="59"/>
      <c r="CG372" s="59"/>
      <c r="CH372" s="59"/>
      <c r="CI372" s="59"/>
      <c r="CJ372" s="59"/>
      <c r="CK372" s="59"/>
      <c r="CL372" s="59"/>
      <c r="CM372" s="59"/>
      <c r="CN372" s="59"/>
      <c r="CO372" s="59"/>
      <c r="CP372" s="59"/>
      <c r="CQ372" s="59"/>
      <c r="CR372" s="59"/>
      <c r="CS372" s="59"/>
      <c r="CT372" s="59"/>
      <c r="CU372" s="59"/>
      <c r="CV372" s="59"/>
      <c r="CW372" s="59"/>
      <c r="CX372" s="59"/>
      <c r="CY372" s="59"/>
      <c r="CZ372" s="59"/>
      <c r="DA372" s="59"/>
      <c r="DB372" s="59"/>
      <c r="DC372" s="59"/>
      <c r="DD372" s="59"/>
      <c r="DE372" s="59"/>
      <c r="DF372" s="59"/>
      <c r="DG372" s="59"/>
      <c r="DH372" s="59"/>
      <c r="DI372" s="59"/>
      <c r="DJ372" s="59"/>
      <c r="DK372" s="59"/>
      <c r="DL372" s="59"/>
      <c r="DM372" s="59"/>
      <c r="DN372" s="59"/>
      <c r="DO372" s="59"/>
      <c r="DP372" s="59"/>
      <c r="DQ372" s="59"/>
      <c r="DR372" s="59"/>
      <c r="DS372" s="59"/>
      <c r="DT372" s="59"/>
      <c r="DU372" s="59"/>
      <c r="DV372" s="59"/>
      <c r="DW372" s="59"/>
      <c r="DX372" s="59"/>
      <c r="DY372" s="59"/>
      <c r="DZ372" s="59"/>
      <c r="EA372" s="59"/>
      <c r="EB372" s="59"/>
      <c r="EC372" s="59"/>
      <c r="ED372" s="59"/>
      <c r="EE372" s="59"/>
      <c r="EF372" s="59"/>
      <c r="EG372" s="59"/>
      <c r="EH372" s="59"/>
      <c r="EI372" s="59"/>
      <c r="EJ372" s="59"/>
      <c r="EK372" s="59"/>
      <c r="EL372" s="59"/>
      <c r="EM372" s="59"/>
      <c r="EN372" s="59"/>
      <c r="EO372" s="59"/>
      <c r="EP372" s="59"/>
      <c r="EQ372" s="59"/>
      <c r="ER372" s="59"/>
      <c r="ES372" s="59"/>
      <c r="ET372" s="59"/>
      <c r="EU372" s="59"/>
      <c r="EV372" s="59"/>
      <c r="EW372" s="59"/>
      <c r="EX372" s="59"/>
      <c r="EY372" s="59"/>
      <c r="EZ372" s="59"/>
      <c r="FA372" s="59"/>
      <c r="FB372" s="59"/>
      <c r="FC372" s="59"/>
      <c r="FD372" s="59"/>
      <c r="FE372" s="59"/>
      <c r="FF372" s="59"/>
      <c r="FG372" s="59"/>
      <c r="FH372" s="59"/>
      <c r="FI372" s="59"/>
      <c r="FJ372" s="59"/>
      <c r="FK372" s="59"/>
      <c r="FL372" s="59"/>
      <c r="FM372" s="59"/>
      <c r="FN372" s="59"/>
      <c r="FO372" s="59"/>
      <c r="FP372" s="59"/>
      <c r="FQ372" s="59"/>
      <c r="FR372" s="59"/>
      <c r="FS372" s="59"/>
      <c r="FT372" s="59"/>
      <c r="FU372" s="59"/>
      <c r="FV372" s="59"/>
      <c r="FW372" s="59"/>
      <c r="FX372" s="59"/>
      <c r="FY372" s="59"/>
      <c r="FZ372" s="59"/>
      <c r="GA372" s="59"/>
      <c r="GB372" s="59"/>
      <c r="GC372" s="59"/>
      <c r="GD372" s="59"/>
      <c r="GE372" s="59"/>
      <c r="GF372" s="59"/>
      <c r="GG372" s="59"/>
      <c r="GH372" s="59"/>
      <c r="GI372" s="59"/>
      <c r="GJ372" s="59"/>
      <c r="GK372" s="59"/>
      <c r="GL372" s="59"/>
      <c r="GM372" s="59"/>
      <c r="GN372" s="59"/>
      <c r="GO372" s="59"/>
      <c r="GP372" s="59"/>
      <c r="GQ372" s="59"/>
      <c r="GR372" s="59"/>
      <c r="GS372" s="59"/>
      <c r="GT372" s="59"/>
      <c r="GU372" s="59"/>
      <c r="GV372" s="59"/>
      <c r="GW372" s="59"/>
      <c r="GX372" s="59"/>
      <c r="GY372" s="59"/>
      <c r="GZ372" s="59"/>
      <c r="HA372" s="59"/>
      <c r="HB372" s="59"/>
      <c r="HC372" s="59"/>
      <c r="HD372" s="59"/>
      <c r="HE372" s="59"/>
      <c r="HF372" s="59"/>
      <c r="HG372" s="59"/>
      <c r="HH372" s="59"/>
      <c r="HI372" s="59"/>
      <c r="HJ372" s="59"/>
      <c r="HK372" s="59"/>
      <c r="HL372" s="59"/>
      <c r="HM372" s="59"/>
      <c r="HN372" s="59"/>
      <c r="HO372" s="59"/>
    </row>
    <row r="373" spans="1:238" s="54" customFormat="1" x14ac:dyDescent="0.2">
      <c r="A373" s="39">
        <f t="shared" si="8"/>
        <v>367</v>
      </c>
      <c r="B373" s="11" t="s">
        <v>1654</v>
      </c>
      <c r="C373" s="30" t="s">
        <v>17</v>
      </c>
      <c r="D373" s="7"/>
      <c r="E373" s="50">
        <v>2020.05</v>
      </c>
      <c r="F373" s="31" t="s">
        <v>2645</v>
      </c>
      <c r="G373" s="13">
        <v>1303</v>
      </c>
      <c r="H373" s="13">
        <v>3326</v>
      </c>
      <c r="I373" s="33" t="s">
        <v>2193</v>
      </c>
      <c r="J373" s="33" t="s">
        <v>50</v>
      </c>
      <c r="K373" s="4" t="s">
        <v>2226</v>
      </c>
      <c r="L373" s="59"/>
      <c r="M373" s="59"/>
      <c r="N373" s="59"/>
      <c r="O373" s="59"/>
      <c r="P373" s="59"/>
      <c r="Q373" s="59"/>
      <c r="R373" s="59"/>
      <c r="S373" s="59"/>
      <c r="T373" s="59"/>
      <c r="U373" s="59"/>
      <c r="V373" s="59"/>
      <c r="W373" s="59"/>
      <c r="X373" s="59"/>
      <c r="Y373" s="59"/>
      <c r="Z373" s="59"/>
      <c r="AA373" s="59"/>
      <c r="AB373" s="59"/>
      <c r="AC373" s="59"/>
      <c r="AD373" s="59"/>
      <c r="AE373" s="59"/>
      <c r="AF373" s="59"/>
      <c r="AG373" s="59"/>
      <c r="AH373" s="59"/>
      <c r="AI373" s="59"/>
      <c r="AJ373" s="59"/>
      <c r="AK373" s="59"/>
      <c r="AL373" s="59"/>
      <c r="AM373" s="59"/>
      <c r="AN373" s="59"/>
      <c r="AO373" s="59"/>
      <c r="AP373" s="59"/>
      <c r="AQ373" s="59"/>
      <c r="AR373" s="59"/>
      <c r="AS373" s="59"/>
      <c r="AT373" s="59"/>
      <c r="AU373" s="59"/>
      <c r="AV373" s="59"/>
      <c r="AW373" s="59"/>
      <c r="AX373" s="59"/>
      <c r="AY373" s="59"/>
      <c r="AZ373" s="59"/>
      <c r="BA373" s="59"/>
      <c r="BB373" s="59"/>
      <c r="BC373" s="59"/>
      <c r="BD373" s="59"/>
      <c r="BE373" s="59"/>
      <c r="BF373" s="59"/>
      <c r="BG373" s="59"/>
      <c r="BH373" s="59"/>
      <c r="BI373" s="59"/>
      <c r="BJ373" s="59"/>
      <c r="BK373" s="59"/>
      <c r="BL373" s="59"/>
      <c r="BM373" s="59"/>
      <c r="BN373" s="59"/>
      <c r="BO373" s="59"/>
      <c r="BP373" s="59"/>
      <c r="BQ373" s="59"/>
      <c r="BR373" s="59"/>
      <c r="BS373" s="59"/>
      <c r="BT373" s="59"/>
      <c r="BU373" s="59"/>
      <c r="BV373" s="59"/>
      <c r="BW373" s="59"/>
      <c r="BX373" s="59"/>
      <c r="BY373" s="59"/>
      <c r="BZ373" s="59"/>
      <c r="CA373" s="59"/>
      <c r="CB373" s="59"/>
      <c r="CC373" s="59"/>
      <c r="CD373" s="59"/>
      <c r="CE373" s="59"/>
      <c r="CF373" s="59"/>
      <c r="CG373" s="59"/>
      <c r="CH373" s="59"/>
      <c r="CI373" s="59"/>
      <c r="CJ373" s="59"/>
      <c r="CK373" s="59"/>
      <c r="CL373" s="59"/>
      <c r="CM373" s="59"/>
      <c r="CN373" s="59"/>
      <c r="CO373" s="59"/>
      <c r="CP373" s="59"/>
      <c r="CQ373" s="59"/>
      <c r="CR373" s="59"/>
      <c r="CS373" s="59"/>
      <c r="CT373" s="59"/>
      <c r="CU373" s="59"/>
      <c r="CV373" s="59"/>
      <c r="CW373" s="59"/>
      <c r="CX373" s="59"/>
      <c r="CY373" s="59"/>
      <c r="CZ373" s="59"/>
      <c r="DA373" s="59"/>
      <c r="DB373" s="59"/>
      <c r="DC373" s="59"/>
      <c r="DD373" s="59"/>
      <c r="DE373" s="59"/>
      <c r="DF373" s="59"/>
      <c r="DG373" s="59"/>
      <c r="DH373" s="59"/>
      <c r="DI373" s="59"/>
      <c r="DJ373" s="59"/>
      <c r="DK373" s="59"/>
      <c r="DL373" s="59"/>
      <c r="DM373" s="59"/>
      <c r="DN373" s="59"/>
      <c r="DO373" s="59"/>
      <c r="DP373" s="59"/>
      <c r="DQ373" s="59"/>
      <c r="DR373" s="59"/>
      <c r="DS373" s="59"/>
      <c r="DT373" s="59"/>
      <c r="DU373" s="59"/>
      <c r="DV373" s="59"/>
      <c r="DW373" s="59"/>
      <c r="DX373" s="59"/>
      <c r="DY373" s="59"/>
      <c r="DZ373" s="59"/>
      <c r="EA373" s="59"/>
      <c r="EB373" s="59"/>
      <c r="EC373" s="59"/>
      <c r="ED373" s="59"/>
      <c r="EE373" s="59"/>
      <c r="EF373" s="59"/>
      <c r="EG373" s="59"/>
      <c r="EH373" s="59"/>
      <c r="EI373" s="59"/>
      <c r="EJ373" s="59"/>
      <c r="EK373" s="59"/>
      <c r="EL373" s="59"/>
      <c r="EM373" s="59"/>
      <c r="EN373" s="59"/>
      <c r="EO373" s="59"/>
      <c r="EP373" s="59"/>
      <c r="EQ373" s="59"/>
      <c r="ER373" s="59"/>
      <c r="ES373" s="59"/>
      <c r="ET373" s="59"/>
      <c r="EU373" s="59"/>
      <c r="EV373" s="59"/>
      <c r="EW373" s="59"/>
      <c r="EX373" s="59"/>
      <c r="EY373" s="59"/>
      <c r="EZ373" s="59"/>
      <c r="FA373" s="59"/>
      <c r="FB373" s="59"/>
      <c r="FC373" s="59"/>
      <c r="FD373" s="59"/>
      <c r="FE373" s="59"/>
      <c r="FF373" s="59"/>
      <c r="FG373" s="59"/>
      <c r="FH373" s="59"/>
      <c r="FI373" s="59"/>
      <c r="FJ373" s="59"/>
      <c r="FK373" s="59"/>
      <c r="FL373" s="59"/>
      <c r="FM373" s="59"/>
      <c r="FN373" s="59"/>
      <c r="FO373" s="59"/>
      <c r="FP373" s="59"/>
      <c r="FQ373" s="59"/>
      <c r="FR373" s="59"/>
      <c r="FS373" s="59"/>
      <c r="FT373" s="59"/>
      <c r="FU373" s="59"/>
      <c r="FV373" s="59"/>
      <c r="FW373" s="59"/>
      <c r="FX373" s="59"/>
      <c r="FY373" s="59"/>
      <c r="FZ373" s="59"/>
      <c r="GA373" s="59"/>
      <c r="GB373" s="59"/>
      <c r="GC373" s="59"/>
      <c r="GD373" s="59"/>
      <c r="GE373" s="59"/>
      <c r="GF373" s="59"/>
      <c r="GG373" s="59"/>
      <c r="GH373" s="59"/>
      <c r="GI373" s="59"/>
      <c r="GJ373" s="59"/>
      <c r="GK373" s="59"/>
      <c r="GL373" s="59"/>
      <c r="GM373" s="59"/>
      <c r="GN373" s="59"/>
      <c r="GO373" s="59"/>
      <c r="GP373" s="59"/>
      <c r="GQ373" s="59"/>
      <c r="GR373" s="59"/>
      <c r="GS373" s="59"/>
      <c r="GT373" s="59"/>
      <c r="GU373" s="59"/>
      <c r="GV373" s="59"/>
      <c r="GW373" s="59"/>
      <c r="GX373" s="59"/>
      <c r="GY373" s="59"/>
      <c r="GZ373" s="59"/>
      <c r="HA373" s="59"/>
      <c r="HB373" s="59"/>
      <c r="HC373" s="59"/>
      <c r="HD373" s="59"/>
      <c r="HE373" s="59"/>
      <c r="HF373" s="59"/>
      <c r="HG373" s="59"/>
      <c r="HH373" s="59"/>
      <c r="HI373" s="59"/>
      <c r="HJ373" s="59"/>
      <c r="HK373" s="59"/>
      <c r="HL373" s="59"/>
      <c r="HM373" s="59"/>
      <c r="HN373" s="59"/>
      <c r="HO373" s="59"/>
    </row>
    <row r="374" spans="1:238" s="54" customFormat="1" x14ac:dyDescent="0.2">
      <c r="A374" s="39">
        <f t="shared" si="8"/>
        <v>368</v>
      </c>
      <c r="B374" s="11" t="s">
        <v>744</v>
      </c>
      <c r="C374" s="30" t="s">
        <v>17</v>
      </c>
      <c r="D374" s="7"/>
      <c r="E374" s="50">
        <v>2020.05</v>
      </c>
      <c r="F374" s="31" t="s">
        <v>745</v>
      </c>
      <c r="G374" s="13">
        <v>6631</v>
      </c>
      <c r="H374" s="13">
        <v>12993</v>
      </c>
      <c r="I374" s="33" t="s">
        <v>2193</v>
      </c>
      <c r="J374" s="33" t="s">
        <v>50</v>
      </c>
      <c r="K374" s="4" t="s">
        <v>2456</v>
      </c>
      <c r="L374" s="59"/>
      <c r="M374" s="59"/>
      <c r="N374" s="59"/>
      <c r="O374" s="59"/>
      <c r="P374" s="59"/>
      <c r="Q374" s="59"/>
      <c r="R374" s="59"/>
      <c r="S374" s="59"/>
      <c r="T374" s="59"/>
      <c r="U374" s="59"/>
      <c r="V374" s="59"/>
      <c r="W374" s="59"/>
      <c r="X374" s="59"/>
      <c r="Y374" s="59"/>
      <c r="Z374" s="59"/>
      <c r="AA374" s="59"/>
      <c r="AB374" s="59"/>
      <c r="AC374" s="59"/>
      <c r="AD374" s="59"/>
      <c r="AE374" s="59"/>
      <c r="AF374" s="59"/>
      <c r="AG374" s="59"/>
      <c r="AH374" s="59"/>
      <c r="AI374" s="59"/>
      <c r="AJ374" s="59"/>
      <c r="AK374" s="59"/>
      <c r="AL374" s="59"/>
      <c r="AM374" s="59"/>
      <c r="AN374" s="59"/>
      <c r="AO374" s="59"/>
      <c r="AP374" s="59"/>
      <c r="AQ374" s="59"/>
      <c r="AR374" s="59"/>
      <c r="AS374" s="59"/>
      <c r="AT374" s="59"/>
      <c r="AU374" s="59"/>
      <c r="AV374" s="59"/>
      <c r="AW374" s="59"/>
      <c r="AX374" s="59"/>
      <c r="AY374" s="59"/>
      <c r="AZ374" s="59"/>
      <c r="BA374" s="59"/>
      <c r="BB374" s="59"/>
      <c r="BC374" s="59"/>
      <c r="BD374" s="59"/>
      <c r="BE374" s="59"/>
      <c r="BF374" s="59"/>
      <c r="BG374" s="59"/>
      <c r="BH374" s="59"/>
      <c r="BI374" s="59"/>
      <c r="BJ374" s="59"/>
      <c r="BK374" s="59"/>
      <c r="BL374" s="59"/>
      <c r="BM374" s="59"/>
      <c r="BN374" s="59"/>
      <c r="BO374" s="59"/>
      <c r="BP374" s="59"/>
      <c r="BQ374" s="59"/>
      <c r="BR374" s="59"/>
      <c r="BS374" s="59"/>
      <c r="BT374" s="59"/>
      <c r="BU374" s="59"/>
      <c r="BV374" s="59"/>
      <c r="BW374" s="59"/>
      <c r="BX374" s="59"/>
      <c r="BY374" s="59"/>
      <c r="BZ374" s="59"/>
      <c r="CA374" s="59"/>
      <c r="CB374" s="59"/>
      <c r="CC374" s="59"/>
      <c r="CD374" s="59"/>
      <c r="CE374" s="59"/>
      <c r="CF374" s="59"/>
      <c r="CG374" s="59"/>
      <c r="CH374" s="59"/>
      <c r="CI374" s="59"/>
      <c r="CJ374" s="59"/>
      <c r="CK374" s="59"/>
      <c r="CL374" s="59"/>
      <c r="CM374" s="59"/>
      <c r="CN374" s="59"/>
      <c r="CO374" s="59"/>
      <c r="CP374" s="59"/>
      <c r="CQ374" s="59"/>
      <c r="CR374" s="59"/>
      <c r="CS374" s="59"/>
      <c r="CT374" s="59"/>
      <c r="CU374" s="59"/>
      <c r="CV374" s="59"/>
      <c r="CW374" s="59"/>
      <c r="CX374" s="59"/>
      <c r="CY374" s="59"/>
      <c r="CZ374" s="59"/>
      <c r="DA374" s="59"/>
      <c r="DB374" s="59"/>
      <c r="DC374" s="59"/>
      <c r="DD374" s="59"/>
      <c r="DE374" s="59"/>
      <c r="DF374" s="59"/>
      <c r="DG374" s="59"/>
      <c r="DH374" s="59"/>
      <c r="DI374" s="59"/>
      <c r="DJ374" s="59"/>
      <c r="DK374" s="59"/>
      <c r="DL374" s="59"/>
      <c r="DM374" s="59"/>
      <c r="DN374" s="59"/>
      <c r="DO374" s="59"/>
      <c r="DP374" s="59"/>
      <c r="DQ374" s="59"/>
      <c r="DR374" s="59"/>
      <c r="DS374" s="59"/>
      <c r="DT374" s="59"/>
      <c r="DU374" s="59"/>
      <c r="DV374" s="59"/>
      <c r="DW374" s="59"/>
      <c r="DX374" s="59"/>
      <c r="DY374" s="59"/>
      <c r="DZ374" s="59"/>
      <c r="EA374" s="59"/>
      <c r="EB374" s="59"/>
      <c r="EC374" s="59"/>
      <c r="ED374" s="59"/>
      <c r="EE374" s="59"/>
      <c r="EF374" s="59"/>
      <c r="EG374" s="59"/>
      <c r="EH374" s="59"/>
      <c r="EI374" s="59"/>
      <c r="EJ374" s="59"/>
      <c r="EK374" s="59"/>
      <c r="EL374" s="59"/>
      <c r="EM374" s="59"/>
      <c r="EN374" s="59"/>
      <c r="EO374" s="59"/>
      <c r="EP374" s="59"/>
      <c r="EQ374" s="59"/>
      <c r="ER374" s="59"/>
      <c r="ES374" s="59"/>
      <c r="ET374" s="59"/>
      <c r="EU374" s="59"/>
      <c r="EV374" s="59"/>
      <c r="EW374" s="59"/>
      <c r="EX374" s="59"/>
      <c r="EY374" s="59"/>
      <c r="EZ374" s="59"/>
      <c r="FA374" s="59"/>
      <c r="FB374" s="59"/>
      <c r="FC374" s="59"/>
      <c r="FD374" s="59"/>
      <c r="FE374" s="59"/>
      <c r="FF374" s="59"/>
      <c r="FG374" s="59"/>
      <c r="FH374" s="59"/>
      <c r="FI374" s="59"/>
      <c r="FJ374" s="59"/>
      <c r="FK374" s="59"/>
      <c r="FL374" s="59"/>
      <c r="FM374" s="59"/>
      <c r="FN374" s="59"/>
      <c r="FO374" s="59"/>
      <c r="FP374" s="59"/>
      <c r="FQ374" s="59"/>
      <c r="FR374" s="59"/>
      <c r="FS374" s="59"/>
      <c r="FT374" s="59"/>
      <c r="FU374" s="59"/>
      <c r="FV374" s="59"/>
      <c r="FW374" s="59"/>
      <c r="FX374" s="59"/>
      <c r="FY374" s="59"/>
      <c r="FZ374" s="59"/>
      <c r="GA374" s="59"/>
      <c r="GB374" s="59"/>
      <c r="GC374" s="59"/>
      <c r="GD374" s="59"/>
      <c r="GE374" s="59"/>
      <c r="GF374" s="59"/>
      <c r="GG374" s="59"/>
      <c r="GH374" s="59"/>
      <c r="GI374" s="59"/>
      <c r="GJ374" s="59"/>
      <c r="GK374" s="59"/>
      <c r="GL374" s="59"/>
      <c r="GM374" s="59"/>
      <c r="GN374" s="59"/>
      <c r="GO374" s="59"/>
      <c r="GP374" s="59"/>
      <c r="GQ374" s="59"/>
      <c r="GR374" s="59"/>
      <c r="GS374" s="59"/>
      <c r="GT374" s="59"/>
      <c r="GU374" s="59"/>
      <c r="GV374" s="59"/>
      <c r="GW374" s="59"/>
      <c r="GX374" s="59"/>
      <c r="GY374" s="59"/>
      <c r="GZ374" s="59"/>
      <c r="HA374" s="59"/>
      <c r="HB374" s="59"/>
      <c r="HC374" s="59"/>
      <c r="HD374" s="59"/>
      <c r="HE374" s="59"/>
      <c r="HF374" s="59"/>
      <c r="HG374" s="59"/>
      <c r="HH374" s="59"/>
      <c r="HI374" s="59"/>
      <c r="HJ374" s="59"/>
      <c r="HK374" s="59"/>
      <c r="HL374" s="59"/>
      <c r="HM374" s="59"/>
      <c r="HN374" s="59"/>
      <c r="HO374" s="59"/>
    </row>
    <row r="375" spans="1:238" s="54" customFormat="1" x14ac:dyDescent="0.2">
      <c r="A375" s="39">
        <f t="shared" si="8"/>
        <v>369</v>
      </c>
      <c r="B375" s="11" t="s">
        <v>746</v>
      </c>
      <c r="C375" s="30" t="s">
        <v>724</v>
      </c>
      <c r="D375" s="7"/>
      <c r="E375" s="50">
        <v>2020.05</v>
      </c>
      <c r="F375" s="31" t="s">
        <v>2648</v>
      </c>
      <c r="G375" s="13">
        <v>2415</v>
      </c>
      <c r="H375" s="13">
        <v>4783</v>
      </c>
      <c r="I375" s="33" t="s">
        <v>41</v>
      </c>
      <c r="J375" s="33" t="s">
        <v>50</v>
      </c>
      <c r="K375" s="4"/>
      <c r="L375" s="59"/>
      <c r="M375" s="59"/>
      <c r="N375" s="59"/>
      <c r="O375" s="59"/>
      <c r="P375" s="59"/>
      <c r="Q375" s="59"/>
      <c r="R375" s="59"/>
      <c r="S375" s="59"/>
      <c r="T375" s="59"/>
      <c r="U375" s="59"/>
      <c r="V375" s="59"/>
      <c r="W375" s="59"/>
      <c r="X375" s="59"/>
      <c r="Y375" s="59"/>
      <c r="Z375" s="59"/>
      <c r="AA375" s="59"/>
      <c r="AB375" s="59"/>
      <c r="AC375" s="59"/>
      <c r="AD375" s="59"/>
      <c r="AE375" s="59"/>
      <c r="AF375" s="59"/>
      <c r="AG375" s="59"/>
      <c r="AH375" s="59"/>
      <c r="AI375" s="59"/>
      <c r="AJ375" s="59"/>
      <c r="AK375" s="59"/>
      <c r="AL375" s="59"/>
      <c r="AM375" s="59"/>
      <c r="AN375" s="59"/>
      <c r="AO375" s="59"/>
      <c r="AP375" s="59"/>
      <c r="AQ375" s="59"/>
      <c r="AR375" s="59"/>
      <c r="AS375" s="59"/>
      <c r="AT375" s="59"/>
      <c r="AU375" s="59"/>
      <c r="AV375" s="59"/>
      <c r="AW375" s="59"/>
      <c r="AX375" s="59"/>
      <c r="AY375" s="59"/>
      <c r="AZ375" s="59"/>
      <c r="BA375" s="59"/>
      <c r="BB375" s="59"/>
      <c r="BC375" s="59"/>
      <c r="BD375" s="59"/>
      <c r="BE375" s="59"/>
      <c r="BF375" s="59"/>
      <c r="BG375" s="59"/>
      <c r="BH375" s="59"/>
      <c r="BI375" s="59"/>
      <c r="BJ375" s="59"/>
      <c r="BK375" s="59"/>
      <c r="BL375" s="59"/>
      <c r="BM375" s="59"/>
      <c r="BN375" s="59"/>
      <c r="BO375" s="59"/>
      <c r="BP375" s="59"/>
      <c r="BQ375" s="59"/>
      <c r="BR375" s="59"/>
      <c r="BS375" s="59"/>
      <c r="BT375" s="59"/>
      <c r="BU375" s="59"/>
      <c r="BV375" s="59"/>
      <c r="BW375" s="59"/>
      <c r="BX375" s="59"/>
      <c r="BY375" s="59"/>
      <c r="BZ375" s="59"/>
      <c r="CA375" s="59"/>
      <c r="CB375" s="59"/>
      <c r="CC375" s="59"/>
      <c r="CD375" s="59"/>
      <c r="CE375" s="59"/>
      <c r="CF375" s="59"/>
      <c r="CG375" s="59"/>
      <c r="CH375" s="59"/>
      <c r="CI375" s="59"/>
      <c r="CJ375" s="59"/>
      <c r="CK375" s="59"/>
      <c r="CL375" s="59"/>
      <c r="CM375" s="59"/>
      <c r="CN375" s="59"/>
      <c r="CO375" s="59"/>
      <c r="CP375" s="59"/>
      <c r="CQ375" s="59"/>
      <c r="CR375" s="59"/>
      <c r="CS375" s="59"/>
      <c r="CT375" s="59"/>
      <c r="CU375" s="59"/>
      <c r="CV375" s="59"/>
      <c r="CW375" s="59"/>
      <c r="CX375" s="59"/>
      <c r="CY375" s="59"/>
      <c r="CZ375" s="59"/>
      <c r="DA375" s="59"/>
      <c r="DB375" s="59"/>
      <c r="DC375" s="59"/>
      <c r="DD375" s="59"/>
      <c r="DE375" s="59"/>
      <c r="DF375" s="59"/>
      <c r="DG375" s="59"/>
      <c r="DH375" s="59"/>
      <c r="DI375" s="59"/>
      <c r="DJ375" s="59"/>
      <c r="DK375" s="59"/>
      <c r="DL375" s="59"/>
      <c r="DM375" s="59"/>
      <c r="DN375" s="59"/>
      <c r="DO375" s="59"/>
      <c r="DP375" s="59"/>
      <c r="DQ375" s="59"/>
      <c r="DR375" s="59"/>
      <c r="DS375" s="59"/>
      <c r="DT375" s="59"/>
      <c r="DU375" s="59"/>
      <c r="DV375" s="59"/>
      <c r="DW375" s="59"/>
      <c r="DX375" s="59"/>
      <c r="DY375" s="59"/>
      <c r="DZ375" s="59"/>
      <c r="EA375" s="59"/>
      <c r="EB375" s="59"/>
      <c r="EC375" s="59"/>
      <c r="ED375" s="59"/>
      <c r="EE375" s="59"/>
      <c r="EF375" s="59"/>
      <c r="EG375" s="59"/>
      <c r="EH375" s="59"/>
      <c r="EI375" s="59"/>
      <c r="EJ375" s="59"/>
      <c r="EK375" s="59"/>
      <c r="EL375" s="59"/>
      <c r="EM375" s="59"/>
      <c r="EN375" s="59"/>
      <c r="EO375" s="59"/>
      <c r="EP375" s="59"/>
      <c r="EQ375" s="59"/>
      <c r="ER375" s="59"/>
      <c r="ES375" s="59"/>
      <c r="ET375" s="59"/>
      <c r="EU375" s="59"/>
      <c r="EV375" s="59"/>
      <c r="EW375" s="59"/>
      <c r="EX375" s="59"/>
      <c r="EY375" s="59"/>
      <c r="EZ375" s="59"/>
      <c r="FA375" s="59"/>
      <c r="FB375" s="59"/>
      <c r="FC375" s="59"/>
      <c r="FD375" s="59"/>
      <c r="FE375" s="59"/>
      <c r="FF375" s="59"/>
      <c r="FG375" s="59"/>
      <c r="FH375" s="59"/>
      <c r="FI375" s="59"/>
      <c r="FJ375" s="59"/>
      <c r="FK375" s="59"/>
      <c r="FL375" s="59"/>
      <c r="FM375" s="59"/>
      <c r="FN375" s="59"/>
      <c r="FO375" s="59"/>
      <c r="FP375" s="59"/>
      <c r="FQ375" s="59"/>
      <c r="FR375" s="59"/>
      <c r="FS375" s="59"/>
      <c r="FT375" s="59"/>
      <c r="FU375" s="59"/>
      <c r="FV375" s="59"/>
      <c r="FW375" s="59"/>
      <c r="FX375" s="59"/>
      <c r="FY375" s="59"/>
      <c r="FZ375" s="59"/>
      <c r="GA375" s="59"/>
      <c r="GB375" s="59"/>
      <c r="GC375" s="59"/>
      <c r="GD375" s="59"/>
      <c r="GE375" s="59"/>
      <c r="GF375" s="59"/>
      <c r="GG375" s="59"/>
      <c r="GH375" s="59"/>
      <c r="GI375" s="59"/>
      <c r="GJ375" s="59"/>
      <c r="GK375" s="59"/>
      <c r="GL375" s="59"/>
      <c r="GM375" s="59"/>
      <c r="GN375" s="59"/>
      <c r="GO375" s="59"/>
      <c r="GP375" s="59"/>
      <c r="GQ375" s="59"/>
      <c r="GR375" s="59"/>
      <c r="GS375" s="59"/>
      <c r="GT375" s="59"/>
      <c r="GU375" s="59"/>
      <c r="GV375" s="59"/>
      <c r="GW375" s="59"/>
      <c r="GX375" s="59"/>
      <c r="GY375" s="59"/>
      <c r="GZ375" s="59"/>
      <c r="HA375" s="59"/>
      <c r="HB375" s="59"/>
      <c r="HC375" s="59"/>
      <c r="HD375" s="59"/>
      <c r="HE375" s="59"/>
      <c r="HF375" s="59"/>
      <c r="HG375" s="59"/>
      <c r="HH375" s="59"/>
      <c r="HI375" s="59"/>
      <c r="HJ375" s="59"/>
      <c r="HK375" s="59"/>
      <c r="HL375" s="59"/>
      <c r="HM375" s="59"/>
      <c r="HN375" s="59"/>
      <c r="HO375" s="59"/>
    </row>
    <row r="376" spans="1:238" x14ac:dyDescent="0.2">
      <c r="A376" s="39">
        <f t="shared" si="8"/>
        <v>370</v>
      </c>
      <c r="B376" s="7" t="s">
        <v>1655</v>
      </c>
      <c r="C376" s="7" t="s">
        <v>724</v>
      </c>
      <c r="E376" s="49">
        <v>2020.06</v>
      </c>
      <c r="F376" s="8" t="s">
        <v>670</v>
      </c>
      <c r="G376" s="9">
        <v>1368</v>
      </c>
      <c r="H376" s="9">
        <v>1814</v>
      </c>
      <c r="I376" s="10" t="s">
        <v>41</v>
      </c>
      <c r="J376" s="41" t="s">
        <v>50</v>
      </c>
      <c r="K376" s="4"/>
      <c r="L376" s="54"/>
      <c r="M376" s="54"/>
      <c r="N376" s="54"/>
      <c r="O376" s="54"/>
      <c r="P376" s="54"/>
      <c r="Q376" s="54"/>
      <c r="R376" s="54"/>
      <c r="S376" s="54"/>
      <c r="T376" s="54"/>
      <c r="U376" s="54"/>
      <c r="V376" s="54"/>
      <c r="W376" s="54"/>
      <c r="X376" s="54"/>
      <c r="Y376" s="54"/>
      <c r="Z376" s="54"/>
      <c r="AA376" s="54"/>
      <c r="AB376" s="54"/>
      <c r="AC376" s="54"/>
      <c r="AD376" s="54"/>
      <c r="AE376" s="54"/>
      <c r="AF376" s="54"/>
      <c r="AG376" s="54"/>
      <c r="AH376" s="54"/>
      <c r="AI376" s="54"/>
      <c r="AJ376" s="54"/>
      <c r="AK376" s="54"/>
      <c r="AL376" s="54"/>
      <c r="AM376" s="54"/>
      <c r="AN376" s="54"/>
      <c r="AO376" s="54"/>
      <c r="AP376" s="54"/>
      <c r="AQ376" s="54"/>
      <c r="AR376" s="54"/>
      <c r="AS376" s="54"/>
      <c r="AT376" s="54"/>
      <c r="AU376" s="54"/>
      <c r="AV376" s="54"/>
      <c r="AW376" s="54"/>
      <c r="AX376" s="54"/>
      <c r="AY376" s="54"/>
      <c r="AZ376" s="54"/>
      <c r="BA376" s="54"/>
      <c r="BB376" s="54"/>
      <c r="BC376" s="54"/>
      <c r="BD376" s="54"/>
      <c r="BE376" s="54"/>
      <c r="BF376" s="54"/>
      <c r="BG376" s="54"/>
      <c r="BH376" s="54"/>
      <c r="BI376" s="54"/>
      <c r="BJ376" s="54"/>
      <c r="BK376" s="54"/>
      <c r="BL376" s="54"/>
      <c r="BM376" s="54"/>
      <c r="BN376" s="54"/>
      <c r="BO376" s="54"/>
      <c r="BP376" s="54"/>
      <c r="BQ376" s="54"/>
      <c r="BR376" s="54"/>
      <c r="BS376" s="54"/>
      <c r="BT376" s="54"/>
      <c r="BU376" s="54"/>
      <c r="BV376" s="54"/>
      <c r="BW376" s="54"/>
      <c r="BX376" s="54"/>
      <c r="BY376" s="54"/>
      <c r="BZ376" s="54"/>
      <c r="CA376" s="54"/>
      <c r="CB376" s="54"/>
      <c r="CC376" s="54"/>
      <c r="CD376" s="54"/>
      <c r="CE376" s="54"/>
      <c r="CF376" s="54"/>
      <c r="CG376" s="54"/>
      <c r="CH376" s="54"/>
      <c r="CI376" s="54"/>
      <c r="CJ376" s="54"/>
      <c r="CK376" s="54"/>
      <c r="CL376" s="54"/>
      <c r="CM376" s="54"/>
      <c r="CN376" s="54"/>
      <c r="CO376" s="54"/>
      <c r="CP376" s="54"/>
      <c r="CQ376" s="54"/>
      <c r="CR376" s="54"/>
      <c r="CS376" s="54"/>
      <c r="CT376" s="54"/>
      <c r="CU376" s="54"/>
      <c r="CV376" s="54"/>
      <c r="CW376" s="54"/>
      <c r="CX376" s="54"/>
      <c r="CY376" s="54"/>
      <c r="CZ376" s="54"/>
      <c r="DA376" s="54"/>
      <c r="DB376" s="54"/>
      <c r="DC376" s="54"/>
      <c r="DD376" s="54"/>
      <c r="DE376" s="54"/>
      <c r="DF376" s="54"/>
      <c r="DG376" s="54"/>
      <c r="DH376" s="54"/>
      <c r="DI376" s="54"/>
      <c r="DJ376" s="54"/>
      <c r="DK376" s="54"/>
      <c r="DL376" s="54"/>
      <c r="DM376" s="54"/>
      <c r="DN376" s="54"/>
      <c r="DO376" s="54"/>
      <c r="DP376" s="54"/>
      <c r="DQ376" s="54"/>
      <c r="DR376" s="54"/>
      <c r="DS376" s="54"/>
      <c r="DT376" s="54"/>
      <c r="DU376" s="54"/>
      <c r="DV376" s="54"/>
      <c r="DW376" s="54"/>
      <c r="DX376" s="54"/>
      <c r="DY376" s="54"/>
      <c r="DZ376" s="54"/>
      <c r="EA376" s="54"/>
      <c r="EB376" s="54"/>
      <c r="EC376" s="54"/>
      <c r="ED376" s="54"/>
      <c r="EE376" s="54"/>
      <c r="EF376" s="54"/>
      <c r="EG376" s="54"/>
      <c r="EH376" s="54"/>
      <c r="EI376" s="54"/>
      <c r="EJ376" s="54"/>
      <c r="EK376" s="54"/>
      <c r="EL376" s="54"/>
      <c r="EM376" s="54"/>
      <c r="EN376" s="54"/>
      <c r="EO376" s="54"/>
      <c r="EP376" s="54"/>
      <c r="EQ376" s="54"/>
      <c r="ER376" s="54"/>
      <c r="ES376" s="54"/>
      <c r="ET376" s="54"/>
      <c r="EU376" s="54"/>
      <c r="EV376" s="54"/>
      <c r="EW376" s="54"/>
      <c r="EX376" s="54"/>
      <c r="EY376" s="54"/>
      <c r="EZ376" s="54"/>
      <c r="FA376" s="54"/>
      <c r="FB376" s="54"/>
      <c r="FC376" s="54"/>
      <c r="FD376" s="54"/>
      <c r="FE376" s="54"/>
      <c r="FF376" s="54"/>
      <c r="FG376" s="54"/>
      <c r="FH376" s="54"/>
      <c r="FI376" s="54"/>
      <c r="FJ376" s="54"/>
      <c r="FK376" s="54"/>
      <c r="FL376" s="54"/>
      <c r="FM376" s="54"/>
      <c r="FN376" s="54"/>
      <c r="FO376" s="54"/>
      <c r="FP376" s="54"/>
      <c r="FQ376" s="54"/>
      <c r="FR376" s="54"/>
      <c r="FS376" s="54"/>
      <c r="FT376" s="54"/>
      <c r="FU376" s="54"/>
      <c r="FV376" s="54"/>
      <c r="FW376" s="54"/>
      <c r="FX376" s="54"/>
      <c r="FY376" s="54"/>
      <c r="FZ376" s="54"/>
      <c r="GA376" s="54"/>
      <c r="GB376" s="54"/>
      <c r="GC376" s="54"/>
      <c r="GD376" s="54"/>
      <c r="GE376" s="54"/>
      <c r="GF376" s="54"/>
      <c r="GG376" s="54"/>
      <c r="GH376" s="54"/>
      <c r="GI376" s="54"/>
      <c r="GJ376" s="54"/>
      <c r="GK376" s="54"/>
      <c r="GL376" s="54"/>
      <c r="GM376" s="54"/>
      <c r="GN376" s="54"/>
      <c r="GO376" s="54"/>
      <c r="GP376" s="54"/>
      <c r="GQ376" s="54"/>
      <c r="GR376" s="54"/>
      <c r="GS376" s="54"/>
      <c r="GT376" s="54"/>
      <c r="GU376" s="54"/>
      <c r="GV376" s="54"/>
      <c r="GW376" s="54"/>
      <c r="GX376" s="54"/>
      <c r="GY376" s="54"/>
      <c r="GZ376" s="54"/>
      <c r="HA376" s="54"/>
      <c r="HB376" s="54"/>
      <c r="HC376" s="54"/>
      <c r="HD376" s="54"/>
      <c r="HE376" s="54"/>
      <c r="HF376" s="54"/>
      <c r="HG376" s="54"/>
      <c r="HH376" s="54"/>
      <c r="HI376" s="54"/>
      <c r="HJ376" s="54"/>
      <c r="HK376" s="54"/>
      <c r="HL376" s="54"/>
      <c r="HM376" s="54"/>
      <c r="HN376" s="54"/>
      <c r="HO376" s="54"/>
      <c r="HP376" s="54"/>
      <c r="HQ376" s="54"/>
      <c r="HR376" s="54"/>
      <c r="HS376" s="54"/>
      <c r="HT376" s="54"/>
      <c r="HU376" s="54"/>
      <c r="HV376" s="54"/>
      <c r="HW376" s="54"/>
      <c r="HX376" s="54"/>
      <c r="HY376" s="54"/>
      <c r="HZ376" s="54"/>
      <c r="IA376" s="54"/>
      <c r="IB376" s="54"/>
      <c r="IC376" s="54"/>
      <c r="ID376" s="54"/>
    </row>
    <row r="377" spans="1:238" x14ac:dyDescent="0.2">
      <c r="A377" s="39">
        <f t="shared" si="8"/>
        <v>371</v>
      </c>
      <c r="B377" s="7" t="s">
        <v>749</v>
      </c>
      <c r="C377" s="7" t="s">
        <v>724</v>
      </c>
      <c r="E377" s="49">
        <v>2020.06</v>
      </c>
      <c r="F377" s="8" t="s">
        <v>693</v>
      </c>
      <c r="G377" s="9">
        <v>1470</v>
      </c>
      <c r="H377" s="9">
        <v>3227</v>
      </c>
      <c r="I377" s="10" t="s">
        <v>41</v>
      </c>
      <c r="J377" s="41" t="s">
        <v>50</v>
      </c>
      <c r="K377" s="4" t="s">
        <v>2616</v>
      </c>
      <c r="L377" s="54"/>
      <c r="M377" s="54"/>
      <c r="N377" s="54"/>
      <c r="O377" s="54"/>
      <c r="P377" s="54"/>
      <c r="Q377" s="54"/>
      <c r="R377" s="54"/>
      <c r="S377" s="54"/>
      <c r="T377" s="54"/>
      <c r="U377" s="54"/>
      <c r="V377" s="54"/>
      <c r="W377" s="54"/>
      <c r="X377" s="54"/>
      <c r="Y377" s="54"/>
      <c r="Z377" s="54"/>
      <c r="AA377" s="54"/>
      <c r="AB377" s="54"/>
      <c r="AC377" s="54"/>
      <c r="AD377" s="54"/>
      <c r="AE377" s="54"/>
      <c r="AF377" s="54"/>
      <c r="AG377" s="54"/>
      <c r="AH377" s="54"/>
      <c r="AI377" s="54"/>
      <c r="AJ377" s="54"/>
      <c r="AK377" s="54"/>
      <c r="AL377" s="54"/>
      <c r="AM377" s="54"/>
      <c r="AN377" s="54"/>
      <c r="AO377" s="54"/>
      <c r="AP377" s="54"/>
      <c r="AQ377" s="54"/>
      <c r="AR377" s="54"/>
      <c r="AS377" s="54"/>
      <c r="AT377" s="54"/>
      <c r="AU377" s="54"/>
      <c r="AV377" s="54"/>
      <c r="AW377" s="54"/>
      <c r="AX377" s="54"/>
      <c r="AY377" s="54"/>
      <c r="AZ377" s="54"/>
      <c r="BA377" s="54"/>
      <c r="BB377" s="54"/>
      <c r="BC377" s="54"/>
      <c r="BD377" s="54"/>
      <c r="BE377" s="54"/>
      <c r="BF377" s="54"/>
      <c r="BG377" s="54"/>
      <c r="BH377" s="54"/>
      <c r="BI377" s="54"/>
      <c r="BJ377" s="54"/>
      <c r="BK377" s="54"/>
      <c r="BL377" s="54"/>
      <c r="BM377" s="54"/>
      <c r="BN377" s="54"/>
      <c r="BO377" s="54"/>
      <c r="BP377" s="54"/>
      <c r="BQ377" s="54"/>
      <c r="BR377" s="54"/>
      <c r="BS377" s="54"/>
      <c r="BT377" s="54"/>
      <c r="BU377" s="54"/>
      <c r="BV377" s="54"/>
      <c r="BW377" s="54"/>
      <c r="BX377" s="54"/>
      <c r="BY377" s="54"/>
      <c r="BZ377" s="54"/>
      <c r="CA377" s="54"/>
      <c r="CB377" s="54"/>
      <c r="CC377" s="54"/>
      <c r="CD377" s="54"/>
      <c r="CE377" s="54"/>
      <c r="CF377" s="54"/>
      <c r="CG377" s="54"/>
      <c r="CH377" s="54"/>
      <c r="CI377" s="54"/>
      <c r="CJ377" s="54"/>
      <c r="CK377" s="54"/>
      <c r="CL377" s="54"/>
      <c r="CM377" s="54"/>
      <c r="CN377" s="54"/>
      <c r="CO377" s="54"/>
      <c r="CP377" s="54"/>
      <c r="CQ377" s="54"/>
      <c r="CR377" s="54"/>
      <c r="CS377" s="54"/>
      <c r="CT377" s="54"/>
      <c r="CU377" s="54"/>
      <c r="CV377" s="54"/>
      <c r="CW377" s="54"/>
      <c r="CX377" s="54"/>
      <c r="CY377" s="54"/>
      <c r="CZ377" s="54"/>
      <c r="DA377" s="54"/>
      <c r="DB377" s="54"/>
      <c r="DC377" s="54"/>
      <c r="DD377" s="54"/>
      <c r="DE377" s="54"/>
      <c r="DF377" s="54"/>
      <c r="DG377" s="54"/>
      <c r="DH377" s="54"/>
      <c r="DI377" s="54"/>
      <c r="DJ377" s="54"/>
      <c r="DK377" s="54"/>
      <c r="DL377" s="54"/>
      <c r="DM377" s="54"/>
      <c r="DN377" s="54"/>
      <c r="DO377" s="54"/>
      <c r="DP377" s="54"/>
      <c r="DQ377" s="54"/>
      <c r="DR377" s="54"/>
      <c r="DS377" s="54"/>
      <c r="DT377" s="54"/>
      <c r="DU377" s="54"/>
      <c r="DV377" s="54"/>
      <c r="DW377" s="54"/>
      <c r="DX377" s="54"/>
      <c r="DY377" s="54"/>
      <c r="DZ377" s="54"/>
      <c r="EA377" s="54"/>
      <c r="EB377" s="54"/>
      <c r="EC377" s="54"/>
      <c r="ED377" s="54"/>
      <c r="EE377" s="54"/>
      <c r="EF377" s="54"/>
      <c r="EG377" s="54"/>
      <c r="EH377" s="54"/>
      <c r="EI377" s="54"/>
      <c r="EJ377" s="54"/>
      <c r="EK377" s="54"/>
      <c r="EL377" s="54"/>
      <c r="EM377" s="54"/>
      <c r="EN377" s="54"/>
      <c r="EO377" s="54"/>
      <c r="EP377" s="54"/>
      <c r="EQ377" s="54"/>
      <c r="ER377" s="54"/>
      <c r="ES377" s="54"/>
      <c r="ET377" s="54"/>
      <c r="EU377" s="54"/>
      <c r="EV377" s="54"/>
      <c r="EW377" s="54"/>
      <c r="EX377" s="54"/>
      <c r="EY377" s="54"/>
      <c r="EZ377" s="54"/>
      <c r="FA377" s="54"/>
      <c r="FB377" s="54"/>
      <c r="FC377" s="54"/>
      <c r="FD377" s="54"/>
      <c r="FE377" s="54"/>
      <c r="FF377" s="54"/>
      <c r="FG377" s="54"/>
      <c r="FH377" s="54"/>
      <c r="FI377" s="54"/>
      <c r="FJ377" s="54"/>
      <c r="FK377" s="54"/>
      <c r="FL377" s="54"/>
      <c r="FM377" s="54"/>
      <c r="FN377" s="54"/>
      <c r="FO377" s="54"/>
      <c r="FP377" s="54"/>
      <c r="FQ377" s="54"/>
      <c r="FR377" s="54"/>
      <c r="FS377" s="54"/>
      <c r="FT377" s="54"/>
      <c r="FU377" s="54"/>
      <c r="FV377" s="54"/>
      <c r="FW377" s="54"/>
      <c r="FX377" s="54"/>
      <c r="FY377" s="54"/>
      <c r="FZ377" s="54"/>
      <c r="GA377" s="54"/>
      <c r="GB377" s="54"/>
      <c r="GC377" s="54"/>
      <c r="GD377" s="54"/>
      <c r="GE377" s="54"/>
      <c r="GF377" s="54"/>
      <c r="GG377" s="54"/>
      <c r="GH377" s="54"/>
      <c r="GI377" s="54"/>
      <c r="GJ377" s="54"/>
      <c r="GK377" s="54"/>
      <c r="GL377" s="54"/>
      <c r="GM377" s="54"/>
      <c r="GN377" s="54"/>
      <c r="GO377" s="54"/>
      <c r="GP377" s="54"/>
      <c r="GQ377" s="54"/>
      <c r="GR377" s="54"/>
      <c r="GS377" s="54"/>
      <c r="GT377" s="54"/>
      <c r="GU377" s="54"/>
      <c r="GV377" s="54"/>
      <c r="GW377" s="54"/>
      <c r="GX377" s="54"/>
      <c r="GY377" s="54"/>
      <c r="GZ377" s="54"/>
      <c r="HA377" s="54"/>
      <c r="HB377" s="54"/>
      <c r="HC377" s="54"/>
      <c r="HD377" s="54"/>
      <c r="HE377" s="54"/>
      <c r="HF377" s="54"/>
      <c r="HG377" s="54"/>
      <c r="HH377" s="54"/>
      <c r="HI377" s="54"/>
      <c r="HJ377" s="54"/>
      <c r="HK377" s="54"/>
      <c r="HL377" s="54"/>
      <c r="HM377" s="54"/>
      <c r="HN377" s="54"/>
      <c r="HO377" s="54"/>
      <c r="HP377" s="54"/>
      <c r="HQ377" s="54"/>
      <c r="HR377" s="54"/>
      <c r="HS377" s="54"/>
      <c r="HT377" s="54"/>
      <c r="HU377" s="54"/>
      <c r="HV377" s="54"/>
      <c r="HW377" s="54"/>
      <c r="HX377" s="54"/>
      <c r="HY377" s="54"/>
      <c r="HZ377" s="54"/>
      <c r="IA377" s="54"/>
      <c r="IB377" s="54"/>
      <c r="IC377" s="54"/>
      <c r="ID377" s="54"/>
    </row>
    <row r="378" spans="1:238" x14ac:dyDescent="0.2">
      <c r="A378" s="39">
        <f t="shared" ref="A378:A425" si="9">ROW()-6</f>
        <v>372</v>
      </c>
      <c r="B378" s="7" t="s">
        <v>1656</v>
      </c>
      <c r="C378" s="7" t="s">
        <v>724</v>
      </c>
      <c r="E378" s="49">
        <v>2020.06</v>
      </c>
      <c r="F378" s="8" t="s">
        <v>750</v>
      </c>
      <c r="G378" s="9">
        <v>1636</v>
      </c>
      <c r="H378" s="9">
        <v>2613</v>
      </c>
      <c r="I378" s="10" t="s">
        <v>41</v>
      </c>
      <c r="J378" s="41" t="s">
        <v>50</v>
      </c>
      <c r="K378" s="4"/>
      <c r="L378" s="54"/>
      <c r="M378" s="54"/>
      <c r="N378" s="54"/>
      <c r="O378" s="54"/>
      <c r="P378" s="54"/>
      <c r="Q378" s="54"/>
      <c r="R378" s="54"/>
      <c r="S378" s="54"/>
      <c r="T378" s="54"/>
      <c r="U378" s="54"/>
      <c r="V378" s="54"/>
      <c r="W378" s="54"/>
      <c r="X378" s="54"/>
      <c r="Y378" s="54"/>
      <c r="Z378" s="54"/>
      <c r="AA378" s="54"/>
      <c r="AB378" s="54"/>
      <c r="AC378" s="54"/>
      <c r="AD378" s="54"/>
      <c r="AE378" s="54"/>
      <c r="AF378" s="54"/>
      <c r="AG378" s="54"/>
      <c r="AH378" s="54"/>
      <c r="AI378" s="54"/>
      <c r="AJ378" s="54"/>
      <c r="AK378" s="54"/>
      <c r="AL378" s="54"/>
      <c r="AM378" s="54"/>
      <c r="AN378" s="54"/>
      <c r="AO378" s="54"/>
      <c r="AP378" s="54"/>
      <c r="AQ378" s="54"/>
      <c r="AR378" s="54"/>
      <c r="AS378" s="54"/>
      <c r="AT378" s="54"/>
      <c r="AU378" s="54"/>
      <c r="AV378" s="54"/>
      <c r="AW378" s="54"/>
      <c r="AX378" s="54"/>
      <c r="AY378" s="54"/>
      <c r="AZ378" s="54"/>
      <c r="BA378" s="54"/>
      <c r="BB378" s="54"/>
      <c r="BC378" s="54"/>
      <c r="BD378" s="54"/>
      <c r="BE378" s="54"/>
      <c r="BF378" s="54"/>
      <c r="BG378" s="54"/>
      <c r="BH378" s="54"/>
      <c r="BI378" s="54"/>
      <c r="BJ378" s="54"/>
      <c r="BK378" s="54"/>
      <c r="BL378" s="54"/>
      <c r="BM378" s="54"/>
      <c r="BN378" s="54"/>
      <c r="BO378" s="54"/>
      <c r="BP378" s="54"/>
      <c r="BQ378" s="54"/>
      <c r="BR378" s="54"/>
      <c r="BS378" s="54"/>
      <c r="BT378" s="54"/>
      <c r="BU378" s="54"/>
      <c r="BV378" s="54"/>
      <c r="BW378" s="54"/>
      <c r="BX378" s="54"/>
      <c r="BY378" s="54"/>
      <c r="BZ378" s="54"/>
      <c r="CA378" s="54"/>
      <c r="CB378" s="54"/>
      <c r="CC378" s="54"/>
      <c r="CD378" s="54"/>
      <c r="CE378" s="54"/>
      <c r="CF378" s="54"/>
      <c r="CG378" s="54"/>
      <c r="CH378" s="54"/>
      <c r="CI378" s="54"/>
      <c r="CJ378" s="54"/>
      <c r="CK378" s="54"/>
      <c r="CL378" s="54"/>
      <c r="CM378" s="54"/>
      <c r="CN378" s="54"/>
      <c r="CO378" s="54"/>
      <c r="CP378" s="54"/>
      <c r="CQ378" s="54"/>
      <c r="CR378" s="54"/>
      <c r="CS378" s="54"/>
      <c r="CT378" s="54"/>
      <c r="CU378" s="54"/>
      <c r="CV378" s="54"/>
      <c r="CW378" s="54"/>
      <c r="CX378" s="54"/>
      <c r="CY378" s="54"/>
      <c r="CZ378" s="54"/>
      <c r="DA378" s="54"/>
      <c r="DB378" s="54"/>
      <c r="DC378" s="54"/>
      <c r="DD378" s="54"/>
      <c r="DE378" s="54"/>
      <c r="DF378" s="54"/>
      <c r="DG378" s="54"/>
      <c r="DH378" s="54"/>
      <c r="DI378" s="54"/>
      <c r="DJ378" s="54"/>
      <c r="DK378" s="54"/>
      <c r="DL378" s="54"/>
      <c r="DM378" s="54"/>
      <c r="DN378" s="54"/>
      <c r="DO378" s="54"/>
      <c r="DP378" s="54"/>
      <c r="DQ378" s="54"/>
      <c r="DR378" s="54"/>
      <c r="DS378" s="54"/>
      <c r="DT378" s="54"/>
      <c r="DU378" s="54"/>
      <c r="DV378" s="54"/>
      <c r="DW378" s="54"/>
      <c r="DX378" s="54"/>
      <c r="DY378" s="54"/>
      <c r="DZ378" s="54"/>
      <c r="EA378" s="54"/>
      <c r="EB378" s="54"/>
      <c r="EC378" s="54"/>
      <c r="ED378" s="54"/>
      <c r="EE378" s="54"/>
      <c r="EF378" s="54"/>
      <c r="EG378" s="54"/>
      <c r="EH378" s="54"/>
      <c r="EI378" s="54"/>
      <c r="EJ378" s="54"/>
      <c r="EK378" s="54"/>
      <c r="EL378" s="54"/>
      <c r="EM378" s="54"/>
      <c r="EN378" s="54"/>
      <c r="EO378" s="54"/>
      <c r="EP378" s="54"/>
      <c r="EQ378" s="54"/>
      <c r="ER378" s="54"/>
      <c r="ES378" s="54"/>
      <c r="ET378" s="54"/>
      <c r="EU378" s="54"/>
      <c r="EV378" s="54"/>
      <c r="EW378" s="54"/>
      <c r="EX378" s="54"/>
      <c r="EY378" s="54"/>
      <c r="EZ378" s="54"/>
      <c r="FA378" s="54"/>
      <c r="FB378" s="54"/>
      <c r="FC378" s="54"/>
      <c r="FD378" s="54"/>
      <c r="FE378" s="54"/>
      <c r="FF378" s="54"/>
      <c r="FG378" s="54"/>
      <c r="FH378" s="54"/>
      <c r="FI378" s="54"/>
      <c r="FJ378" s="54"/>
      <c r="FK378" s="54"/>
      <c r="FL378" s="54"/>
      <c r="FM378" s="54"/>
      <c r="FN378" s="54"/>
      <c r="FO378" s="54"/>
      <c r="FP378" s="54"/>
      <c r="FQ378" s="54"/>
      <c r="FR378" s="54"/>
      <c r="FS378" s="54"/>
      <c r="FT378" s="54"/>
      <c r="FU378" s="54"/>
      <c r="FV378" s="54"/>
      <c r="FW378" s="54"/>
      <c r="FX378" s="54"/>
      <c r="FY378" s="54"/>
      <c r="FZ378" s="54"/>
      <c r="GA378" s="54"/>
      <c r="GB378" s="54"/>
      <c r="GC378" s="54"/>
      <c r="GD378" s="54"/>
      <c r="GE378" s="54"/>
      <c r="GF378" s="54"/>
      <c r="GG378" s="54"/>
      <c r="GH378" s="54"/>
      <c r="GI378" s="54"/>
      <c r="GJ378" s="54"/>
      <c r="GK378" s="54"/>
      <c r="GL378" s="54"/>
      <c r="GM378" s="54"/>
      <c r="GN378" s="54"/>
      <c r="GO378" s="54"/>
      <c r="GP378" s="54"/>
      <c r="GQ378" s="54"/>
      <c r="GR378" s="54"/>
      <c r="GS378" s="54"/>
      <c r="GT378" s="54"/>
      <c r="GU378" s="54"/>
      <c r="GV378" s="54"/>
      <c r="GW378" s="54"/>
      <c r="GX378" s="54"/>
      <c r="GY378" s="54"/>
      <c r="GZ378" s="54"/>
      <c r="HA378" s="54"/>
      <c r="HB378" s="54"/>
      <c r="HC378" s="54"/>
      <c r="HD378" s="54"/>
      <c r="HE378" s="54"/>
      <c r="HF378" s="54"/>
      <c r="HG378" s="54"/>
      <c r="HH378" s="54"/>
      <c r="HI378" s="54"/>
      <c r="HJ378" s="54"/>
      <c r="HK378" s="54"/>
      <c r="HL378" s="54"/>
      <c r="HM378" s="54"/>
      <c r="HN378" s="54"/>
      <c r="HO378" s="54"/>
      <c r="HP378" s="54"/>
      <c r="HQ378" s="54"/>
      <c r="HR378" s="54"/>
      <c r="HS378" s="54"/>
      <c r="HT378" s="54"/>
      <c r="HU378" s="54"/>
      <c r="HV378" s="54"/>
      <c r="HW378" s="54"/>
      <c r="HX378" s="54"/>
      <c r="HY378" s="54"/>
      <c r="HZ378" s="54"/>
      <c r="IA378" s="54"/>
      <c r="IB378" s="54"/>
      <c r="IC378" s="54"/>
      <c r="ID378" s="54"/>
    </row>
    <row r="379" spans="1:238" x14ac:dyDescent="0.2">
      <c r="A379" s="39">
        <f t="shared" si="9"/>
        <v>373</v>
      </c>
      <c r="B379" s="7" t="s">
        <v>1657</v>
      </c>
      <c r="C379" s="7" t="s">
        <v>724</v>
      </c>
      <c r="E379" s="49">
        <v>2020.06</v>
      </c>
      <c r="F379" s="8" t="s">
        <v>705</v>
      </c>
      <c r="G379" s="9">
        <v>976</v>
      </c>
      <c r="H379" s="9">
        <v>1528</v>
      </c>
      <c r="I379" s="10" t="s">
        <v>41</v>
      </c>
      <c r="J379" s="41" t="s">
        <v>50</v>
      </c>
      <c r="K379" s="4" t="s">
        <v>2464</v>
      </c>
      <c r="L379" s="54"/>
      <c r="M379" s="54"/>
      <c r="N379" s="54"/>
      <c r="O379" s="54"/>
      <c r="P379" s="54"/>
      <c r="Q379" s="54"/>
      <c r="R379" s="54"/>
      <c r="S379" s="54"/>
      <c r="T379" s="54"/>
      <c r="U379" s="54"/>
      <c r="V379" s="54"/>
      <c r="W379" s="54"/>
      <c r="X379" s="54"/>
      <c r="Y379" s="54"/>
      <c r="Z379" s="54"/>
      <c r="AA379" s="54"/>
      <c r="AB379" s="54"/>
      <c r="AC379" s="54"/>
      <c r="AD379" s="54"/>
      <c r="AE379" s="54"/>
      <c r="AF379" s="54"/>
      <c r="AG379" s="54"/>
      <c r="AH379" s="54"/>
      <c r="AI379" s="54"/>
      <c r="AJ379" s="54"/>
      <c r="AK379" s="54"/>
      <c r="AL379" s="54"/>
      <c r="AM379" s="54"/>
      <c r="AN379" s="54"/>
      <c r="AO379" s="54"/>
      <c r="AP379" s="54"/>
      <c r="AQ379" s="54"/>
      <c r="AR379" s="54"/>
      <c r="AS379" s="54"/>
      <c r="AT379" s="54"/>
      <c r="AU379" s="54"/>
      <c r="AV379" s="54"/>
      <c r="AW379" s="54"/>
      <c r="AX379" s="54"/>
      <c r="AY379" s="54"/>
      <c r="AZ379" s="54"/>
      <c r="BA379" s="54"/>
      <c r="BB379" s="54"/>
      <c r="BC379" s="54"/>
      <c r="BD379" s="54"/>
      <c r="BE379" s="54"/>
      <c r="BF379" s="54"/>
      <c r="BG379" s="54"/>
      <c r="BH379" s="54"/>
      <c r="BI379" s="54"/>
      <c r="BJ379" s="54"/>
      <c r="BK379" s="54"/>
      <c r="BL379" s="54"/>
      <c r="BM379" s="54"/>
      <c r="BN379" s="54"/>
      <c r="BO379" s="54"/>
      <c r="BP379" s="54"/>
      <c r="BQ379" s="54"/>
      <c r="BR379" s="54"/>
      <c r="BS379" s="54"/>
      <c r="BT379" s="54"/>
      <c r="BU379" s="54"/>
      <c r="BV379" s="54"/>
      <c r="BW379" s="54"/>
      <c r="BX379" s="54"/>
      <c r="BY379" s="54"/>
      <c r="BZ379" s="54"/>
      <c r="CA379" s="54"/>
      <c r="CB379" s="54"/>
      <c r="CC379" s="54"/>
      <c r="CD379" s="54"/>
      <c r="CE379" s="54"/>
      <c r="CF379" s="54"/>
      <c r="CG379" s="54"/>
      <c r="CH379" s="54"/>
      <c r="CI379" s="54"/>
      <c r="CJ379" s="54"/>
      <c r="CK379" s="54"/>
      <c r="CL379" s="54"/>
      <c r="CM379" s="54"/>
      <c r="CN379" s="54"/>
      <c r="CO379" s="54"/>
      <c r="CP379" s="54"/>
      <c r="CQ379" s="54"/>
      <c r="CR379" s="54"/>
      <c r="CS379" s="54"/>
      <c r="CT379" s="54"/>
      <c r="CU379" s="54"/>
      <c r="CV379" s="54"/>
      <c r="CW379" s="54"/>
      <c r="CX379" s="54"/>
      <c r="CY379" s="54"/>
      <c r="CZ379" s="54"/>
      <c r="DA379" s="54"/>
      <c r="DB379" s="54"/>
      <c r="DC379" s="54"/>
      <c r="DD379" s="54"/>
      <c r="DE379" s="54"/>
      <c r="DF379" s="54"/>
      <c r="DG379" s="54"/>
      <c r="DH379" s="54"/>
      <c r="DI379" s="54"/>
      <c r="DJ379" s="54"/>
      <c r="DK379" s="54"/>
      <c r="DL379" s="54"/>
      <c r="DM379" s="54"/>
      <c r="DN379" s="54"/>
      <c r="DO379" s="54"/>
      <c r="DP379" s="54"/>
      <c r="DQ379" s="54"/>
      <c r="DR379" s="54"/>
      <c r="DS379" s="54"/>
      <c r="DT379" s="54"/>
      <c r="DU379" s="54"/>
      <c r="DV379" s="54"/>
      <c r="DW379" s="54"/>
      <c r="DX379" s="54"/>
      <c r="DY379" s="54"/>
      <c r="DZ379" s="54"/>
      <c r="EA379" s="54"/>
      <c r="EB379" s="54"/>
      <c r="EC379" s="54"/>
      <c r="ED379" s="54"/>
      <c r="EE379" s="54"/>
      <c r="EF379" s="54"/>
      <c r="EG379" s="54"/>
      <c r="EH379" s="54"/>
      <c r="EI379" s="54"/>
      <c r="EJ379" s="54"/>
      <c r="EK379" s="54"/>
      <c r="EL379" s="54"/>
      <c r="EM379" s="54"/>
      <c r="EN379" s="54"/>
      <c r="EO379" s="54"/>
      <c r="EP379" s="54"/>
      <c r="EQ379" s="54"/>
      <c r="ER379" s="54"/>
      <c r="ES379" s="54"/>
      <c r="ET379" s="54"/>
      <c r="EU379" s="54"/>
      <c r="EV379" s="54"/>
      <c r="EW379" s="54"/>
      <c r="EX379" s="54"/>
      <c r="EY379" s="54"/>
      <c r="EZ379" s="54"/>
      <c r="FA379" s="54"/>
      <c r="FB379" s="54"/>
      <c r="FC379" s="54"/>
      <c r="FD379" s="54"/>
      <c r="FE379" s="54"/>
      <c r="FF379" s="54"/>
      <c r="FG379" s="54"/>
      <c r="FH379" s="54"/>
      <c r="FI379" s="54"/>
      <c r="FJ379" s="54"/>
      <c r="FK379" s="54"/>
      <c r="FL379" s="54"/>
      <c r="FM379" s="54"/>
      <c r="FN379" s="54"/>
      <c r="FO379" s="54"/>
      <c r="FP379" s="54"/>
      <c r="FQ379" s="54"/>
      <c r="FR379" s="54"/>
      <c r="FS379" s="54"/>
      <c r="FT379" s="54"/>
      <c r="FU379" s="54"/>
      <c r="FV379" s="54"/>
      <c r="FW379" s="54"/>
      <c r="FX379" s="54"/>
      <c r="FY379" s="54"/>
      <c r="FZ379" s="54"/>
      <c r="GA379" s="54"/>
      <c r="GB379" s="54"/>
      <c r="GC379" s="54"/>
      <c r="GD379" s="54"/>
      <c r="GE379" s="54"/>
      <c r="GF379" s="54"/>
      <c r="GG379" s="54"/>
      <c r="GH379" s="54"/>
      <c r="GI379" s="54"/>
      <c r="GJ379" s="54"/>
      <c r="GK379" s="54"/>
      <c r="GL379" s="54"/>
      <c r="GM379" s="54"/>
      <c r="GN379" s="54"/>
      <c r="GO379" s="54"/>
      <c r="GP379" s="54"/>
      <c r="GQ379" s="54"/>
      <c r="GR379" s="54"/>
      <c r="GS379" s="54"/>
      <c r="GT379" s="54"/>
      <c r="GU379" s="54"/>
      <c r="GV379" s="54"/>
      <c r="GW379" s="54"/>
      <c r="GX379" s="54"/>
      <c r="GY379" s="54"/>
      <c r="GZ379" s="54"/>
      <c r="HA379" s="54"/>
      <c r="HB379" s="54"/>
      <c r="HC379" s="54"/>
      <c r="HD379" s="54"/>
      <c r="HE379" s="54"/>
      <c r="HF379" s="54"/>
      <c r="HG379" s="54"/>
      <c r="HH379" s="54"/>
      <c r="HI379" s="54"/>
      <c r="HJ379" s="54"/>
      <c r="HK379" s="54"/>
      <c r="HL379" s="54"/>
      <c r="HM379" s="54"/>
      <c r="HN379" s="54"/>
      <c r="HO379" s="54"/>
      <c r="HP379" s="54"/>
      <c r="HQ379" s="54"/>
      <c r="HR379" s="54"/>
      <c r="HS379" s="54"/>
      <c r="HT379" s="54"/>
      <c r="HU379" s="54"/>
      <c r="HV379" s="54"/>
      <c r="HW379" s="54"/>
      <c r="HX379" s="54"/>
      <c r="HY379" s="54"/>
      <c r="HZ379" s="54"/>
      <c r="IA379" s="54"/>
      <c r="IB379" s="54"/>
      <c r="IC379" s="54"/>
      <c r="ID379" s="54"/>
    </row>
    <row r="380" spans="1:238" x14ac:dyDescent="0.2">
      <c r="A380" s="39">
        <f t="shared" si="9"/>
        <v>374</v>
      </c>
      <c r="B380" s="7" t="s">
        <v>1658</v>
      </c>
      <c r="C380" s="7" t="s">
        <v>724</v>
      </c>
      <c r="E380" s="49">
        <v>2020.06</v>
      </c>
      <c r="F380" s="8" t="s">
        <v>751</v>
      </c>
      <c r="G380" s="9">
        <v>1211</v>
      </c>
      <c r="H380" s="9">
        <v>2617</v>
      </c>
      <c r="I380" s="10" t="s">
        <v>41</v>
      </c>
      <c r="J380" s="41" t="s">
        <v>50</v>
      </c>
      <c r="K380" s="4"/>
      <c r="L380" s="54"/>
      <c r="M380" s="54"/>
      <c r="N380" s="54"/>
      <c r="O380" s="54"/>
      <c r="P380" s="54"/>
      <c r="Q380" s="54"/>
      <c r="R380" s="54"/>
      <c r="S380" s="54"/>
      <c r="T380" s="54"/>
      <c r="U380" s="54"/>
      <c r="V380" s="54"/>
      <c r="W380" s="54"/>
      <c r="X380" s="54"/>
      <c r="Y380" s="54"/>
      <c r="Z380" s="54"/>
      <c r="AA380" s="54"/>
      <c r="AB380" s="54"/>
      <c r="AC380" s="54"/>
      <c r="AD380" s="54"/>
      <c r="AE380" s="54"/>
      <c r="AF380" s="54"/>
      <c r="AG380" s="54"/>
      <c r="AH380" s="54"/>
      <c r="AI380" s="54"/>
      <c r="AJ380" s="54"/>
      <c r="AK380" s="54"/>
      <c r="AL380" s="54"/>
      <c r="AM380" s="54"/>
      <c r="AN380" s="54"/>
      <c r="AO380" s="54"/>
      <c r="AP380" s="54"/>
      <c r="AQ380" s="54"/>
      <c r="AR380" s="54"/>
      <c r="AS380" s="54"/>
      <c r="AT380" s="54"/>
      <c r="AU380" s="54"/>
      <c r="AV380" s="54"/>
      <c r="AW380" s="54"/>
      <c r="AX380" s="54"/>
      <c r="AY380" s="54"/>
      <c r="AZ380" s="54"/>
      <c r="BA380" s="54"/>
      <c r="BB380" s="54"/>
      <c r="BC380" s="54"/>
      <c r="BD380" s="54"/>
      <c r="BE380" s="54"/>
      <c r="BF380" s="54"/>
      <c r="BG380" s="54"/>
      <c r="BH380" s="54"/>
      <c r="BI380" s="54"/>
      <c r="BJ380" s="54"/>
      <c r="BK380" s="54"/>
      <c r="BL380" s="54"/>
      <c r="BM380" s="54"/>
      <c r="BN380" s="54"/>
      <c r="BO380" s="54"/>
      <c r="BP380" s="54"/>
      <c r="BQ380" s="54"/>
      <c r="BR380" s="54"/>
      <c r="BS380" s="54"/>
      <c r="BT380" s="54"/>
      <c r="BU380" s="54"/>
      <c r="BV380" s="54"/>
      <c r="BW380" s="54"/>
      <c r="BX380" s="54"/>
      <c r="BY380" s="54"/>
      <c r="BZ380" s="54"/>
      <c r="CA380" s="54"/>
      <c r="CB380" s="54"/>
      <c r="CC380" s="54"/>
      <c r="CD380" s="54"/>
      <c r="CE380" s="54"/>
      <c r="CF380" s="54"/>
      <c r="CG380" s="54"/>
      <c r="CH380" s="54"/>
      <c r="CI380" s="54"/>
      <c r="CJ380" s="54"/>
      <c r="CK380" s="54"/>
      <c r="CL380" s="54"/>
      <c r="CM380" s="54"/>
      <c r="CN380" s="54"/>
      <c r="CO380" s="54"/>
      <c r="CP380" s="54"/>
      <c r="CQ380" s="54"/>
      <c r="CR380" s="54"/>
      <c r="CS380" s="54"/>
      <c r="CT380" s="54"/>
      <c r="CU380" s="54"/>
      <c r="CV380" s="54"/>
      <c r="CW380" s="54"/>
      <c r="CX380" s="54"/>
      <c r="CY380" s="54"/>
      <c r="CZ380" s="54"/>
      <c r="DA380" s="54"/>
      <c r="DB380" s="54"/>
      <c r="DC380" s="54"/>
      <c r="DD380" s="54"/>
      <c r="DE380" s="54"/>
      <c r="DF380" s="54"/>
      <c r="DG380" s="54"/>
      <c r="DH380" s="54"/>
      <c r="DI380" s="54"/>
      <c r="DJ380" s="54"/>
      <c r="DK380" s="54"/>
      <c r="DL380" s="54"/>
      <c r="DM380" s="54"/>
      <c r="DN380" s="54"/>
      <c r="DO380" s="54"/>
      <c r="DP380" s="54"/>
      <c r="DQ380" s="54"/>
      <c r="DR380" s="54"/>
      <c r="DS380" s="54"/>
      <c r="DT380" s="54"/>
      <c r="DU380" s="54"/>
      <c r="DV380" s="54"/>
      <c r="DW380" s="54"/>
      <c r="DX380" s="54"/>
      <c r="DY380" s="54"/>
      <c r="DZ380" s="54"/>
      <c r="EA380" s="54"/>
      <c r="EB380" s="54"/>
      <c r="EC380" s="54"/>
      <c r="ED380" s="54"/>
      <c r="EE380" s="54"/>
      <c r="EF380" s="54"/>
      <c r="EG380" s="54"/>
      <c r="EH380" s="54"/>
      <c r="EI380" s="54"/>
      <c r="EJ380" s="54"/>
      <c r="EK380" s="54"/>
      <c r="EL380" s="54"/>
      <c r="EM380" s="54"/>
      <c r="EN380" s="54"/>
      <c r="EO380" s="54"/>
      <c r="EP380" s="54"/>
      <c r="EQ380" s="54"/>
      <c r="ER380" s="54"/>
      <c r="ES380" s="54"/>
      <c r="ET380" s="54"/>
      <c r="EU380" s="54"/>
      <c r="EV380" s="54"/>
      <c r="EW380" s="54"/>
      <c r="EX380" s="54"/>
      <c r="EY380" s="54"/>
      <c r="EZ380" s="54"/>
      <c r="FA380" s="54"/>
      <c r="FB380" s="54"/>
      <c r="FC380" s="54"/>
      <c r="FD380" s="54"/>
      <c r="FE380" s="54"/>
      <c r="FF380" s="54"/>
      <c r="FG380" s="54"/>
      <c r="FH380" s="54"/>
      <c r="FI380" s="54"/>
      <c r="FJ380" s="54"/>
      <c r="FK380" s="54"/>
      <c r="FL380" s="54"/>
      <c r="FM380" s="54"/>
      <c r="FN380" s="54"/>
      <c r="FO380" s="54"/>
      <c r="FP380" s="54"/>
      <c r="FQ380" s="54"/>
      <c r="FR380" s="54"/>
      <c r="FS380" s="54"/>
      <c r="FT380" s="54"/>
      <c r="FU380" s="54"/>
      <c r="FV380" s="54"/>
      <c r="FW380" s="54"/>
      <c r="FX380" s="54"/>
      <c r="FY380" s="54"/>
      <c r="FZ380" s="54"/>
      <c r="GA380" s="54"/>
      <c r="GB380" s="54"/>
      <c r="GC380" s="54"/>
      <c r="GD380" s="54"/>
      <c r="GE380" s="54"/>
      <c r="GF380" s="54"/>
      <c r="GG380" s="54"/>
      <c r="GH380" s="54"/>
      <c r="GI380" s="54"/>
      <c r="GJ380" s="54"/>
      <c r="GK380" s="54"/>
      <c r="GL380" s="54"/>
      <c r="GM380" s="54"/>
      <c r="GN380" s="54"/>
      <c r="GO380" s="54"/>
      <c r="GP380" s="54"/>
      <c r="GQ380" s="54"/>
      <c r="GR380" s="54"/>
      <c r="GS380" s="54"/>
      <c r="GT380" s="54"/>
      <c r="GU380" s="54"/>
      <c r="GV380" s="54"/>
      <c r="GW380" s="54"/>
      <c r="GX380" s="54"/>
      <c r="GY380" s="54"/>
      <c r="GZ380" s="54"/>
      <c r="HA380" s="54"/>
      <c r="HB380" s="54"/>
      <c r="HC380" s="54"/>
      <c r="HD380" s="54"/>
      <c r="HE380" s="54"/>
      <c r="HF380" s="54"/>
      <c r="HG380" s="54"/>
      <c r="HH380" s="54"/>
      <c r="HI380" s="54"/>
      <c r="HJ380" s="54"/>
      <c r="HK380" s="54"/>
      <c r="HL380" s="54"/>
      <c r="HM380" s="54"/>
      <c r="HN380" s="54"/>
      <c r="HO380" s="54"/>
      <c r="HP380" s="54"/>
      <c r="HQ380" s="54"/>
      <c r="HR380" s="54"/>
      <c r="HS380" s="54"/>
      <c r="HT380" s="54"/>
      <c r="HU380" s="54"/>
      <c r="HV380" s="54"/>
      <c r="HW380" s="54"/>
      <c r="HX380" s="54"/>
      <c r="HY380" s="54"/>
      <c r="HZ380" s="54"/>
      <c r="IA380" s="54"/>
      <c r="IB380" s="54"/>
      <c r="IC380" s="54"/>
      <c r="ID380" s="54"/>
    </row>
    <row r="381" spans="1:238" x14ac:dyDescent="0.2">
      <c r="A381" s="39">
        <f t="shared" si="9"/>
        <v>375</v>
      </c>
      <c r="B381" s="7" t="s">
        <v>1659</v>
      </c>
      <c r="C381" s="7" t="s">
        <v>17</v>
      </c>
      <c r="E381" s="49">
        <v>2020.07</v>
      </c>
      <c r="F381" s="8" t="s">
        <v>761</v>
      </c>
      <c r="G381" s="9">
        <v>6298</v>
      </c>
      <c r="H381" s="9">
        <v>3060</v>
      </c>
      <c r="I381" s="10" t="s">
        <v>41</v>
      </c>
      <c r="J381" s="41" t="s">
        <v>50</v>
      </c>
      <c r="K381" s="4"/>
      <c r="L381" s="54"/>
      <c r="M381" s="54"/>
      <c r="N381" s="54"/>
      <c r="O381" s="54"/>
      <c r="P381" s="54"/>
      <c r="Q381" s="54"/>
      <c r="R381" s="54"/>
      <c r="S381" s="54"/>
      <c r="T381" s="54"/>
      <c r="U381" s="54"/>
      <c r="V381" s="54"/>
      <c r="W381" s="54"/>
      <c r="X381" s="54"/>
      <c r="Y381" s="54"/>
      <c r="Z381" s="54"/>
      <c r="AA381" s="54"/>
      <c r="AB381" s="54"/>
      <c r="AC381" s="54"/>
      <c r="AD381" s="54"/>
      <c r="AE381" s="54"/>
      <c r="AF381" s="54"/>
      <c r="AG381" s="54"/>
      <c r="AH381" s="54"/>
      <c r="AI381" s="54"/>
      <c r="AJ381" s="54"/>
      <c r="AK381" s="54"/>
      <c r="AL381" s="54"/>
      <c r="AM381" s="54"/>
      <c r="AN381" s="54"/>
      <c r="AO381" s="54"/>
      <c r="AP381" s="54"/>
      <c r="AQ381" s="54"/>
      <c r="AR381" s="54"/>
      <c r="AS381" s="54"/>
      <c r="AT381" s="54"/>
      <c r="AU381" s="54"/>
      <c r="AV381" s="54"/>
      <c r="AW381" s="54"/>
      <c r="AX381" s="54"/>
      <c r="AY381" s="54"/>
      <c r="AZ381" s="54"/>
      <c r="BA381" s="54"/>
      <c r="BB381" s="54"/>
      <c r="BC381" s="54"/>
      <c r="BD381" s="54"/>
      <c r="BE381" s="54"/>
      <c r="BF381" s="54"/>
      <c r="BG381" s="54"/>
      <c r="BH381" s="54"/>
      <c r="BI381" s="54"/>
      <c r="BJ381" s="54"/>
      <c r="BK381" s="54"/>
      <c r="BL381" s="54"/>
      <c r="BM381" s="54"/>
      <c r="BN381" s="54"/>
      <c r="BO381" s="54"/>
      <c r="BP381" s="54"/>
      <c r="BQ381" s="54"/>
      <c r="BR381" s="54"/>
      <c r="BS381" s="54"/>
      <c r="BT381" s="54"/>
      <c r="BU381" s="54"/>
      <c r="BV381" s="54"/>
      <c r="BW381" s="54"/>
      <c r="BX381" s="54"/>
      <c r="BY381" s="54"/>
      <c r="BZ381" s="54"/>
      <c r="CA381" s="54"/>
      <c r="CB381" s="54"/>
      <c r="CC381" s="54"/>
      <c r="CD381" s="54"/>
      <c r="CE381" s="54"/>
      <c r="CF381" s="54"/>
      <c r="CG381" s="54"/>
      <c r="CH381" s="54"/>
      <c r="CI381" s="54"/>
      <c r="CJ381" s="54"/>
      <c r="CK381" s="54"/>
      <c r="CL381" s="54"/>
      <c r="CM381" s="54"/>
      <c r="CN381" s="54"/>
      <c r="CO381" s="54"/>
      <c r="CP381" s="54"/>
      <c r="CQ381" s="54"/>
      <c r="CR381" s="54"/>
      <c r="CS381" s="54"/>
      <c r="CT381" s="54"/>
      <c r="CU381" s="54"/>
      <c r="CV381" s="54"/>
      <c r="CW381" s="54"/>
      <c r="CX381" s="54"/>
      <c r="CY381" s="54"/>
      <c r="CZ381" s="54"/>
      <c r="DA381" s="54"/>
      <c r="DB381" s="54"/>
      <c r="DC381" s="54"/>
      <c r="DD381" s="54"/>
      <c r="DE381" s="54"/>
      <c r="DF381" s="54"/>
      <c r="DG381" s="54"/>
      <c r="DH381" s="54"/>
      <c r="DI381" s="54"/>
      <c r="DJ381" s="54"/>
      <c r="DK381" s="54"/>
      <c r="DL381" s="54"/>
      <c r="DM381" s="54"/>
      <c r="DN381" s="54"/>
      <c r="DO381" s="54"/>
      <c r="DP381" s="54"/>
      <c r="DQ381" s="54"/>
      <c r="DR381" s="54"/>
      <c r="DS381" s="54"/>
      <c r="DT381" s="54"/>
      <c r="DU381" s="54"/>
      <c r="DV381" s="54"/>
      <c r="DW381" s="54"/>
      <c r="DX381" s="54"/>
      <c r="DY381" s="54"/>
      <c r="DZ381" s="54"/>
      <c r="EA381" s="54"/>
      <c r="EB381" s="54"/>
      <c r="EC381" s="54"/>
      <c r="ED381" s="54"/>
      <c r="EE381" s="54"/>
      <c r="EF381" s="54"/>
      <c r="EG381" s="54"/>
      <c r="EH381" s="54"/>
      <c r="EI381" s="54"/>
      <c r="EJ381" s="54"/>
      <c r="EK381" s="54"/>
      <c r="EL381" s="54"/>
      <c r="EM381" s="54"/>
      <c r="EN381" s="54"/>
      <c r="EO381" s="54"/>
      <c r="EP381" s="54"/>
      <c r="EQ381" s="54"/>
      <c r="ER381" s="54"/>
      <c r="ES381" s="54"/>
      <c r="ET381" s="54"/>
      <c r="EU381" s="54"/>
      <c r="EV381" s="54"/>
      <c r="EW381" s="54"/>
      <c r="EX381" s="54"/>
      <c r="EY381" s="54"/>
      <c r="EZ381" s="54"/>
      <c r="FA381" s="54"/>
      <c r="FB381" s="54"/>
      <c r="FC381" s="54"/>
      <c r="FD381" s="54"/>
      <c r="FE381" s="54"/>
      <c r="FF381" s="54"/>
      <c r="FG381" s="54"/>
      <c r="FH381" s="54"/>
      <c r="FI381" s="54"/>
      <c r="FJ381" s="54"/>
      <c r="FK381" s="54"/>
      <c r="FL381" s="54"/>
      <c r="FM381" s="54"/>
      <c r="FN381" s="54"/>
      <c r="FO381" s="54"/>
      <c r="FP381" s="54"/>
      <c r="FQ381" s="54"/>
      <c r="FR381" s="54"/>
      <c r="FS381" s="54"/>
      <c r="FT381" s="54"/>
      <c r="FU381" s="54"/>
      <c r="FV381" s="54"/>
      <c r="FW381" s="54"/>
      <c r="FX381" s="54"/>
      <c r="FY381" s="54"/>
      <c r="FZ381" s="54"/>
      <c r="GA381" s="54"/>
      <c r="GB381" s="54"/>
      <c r="GC381" s="54"/>
      <c r="GD381" s="54"/>
      <c r="GE381" s="54"/>
      <c r="GF381" s="54"/>
      <c r="GG381" s="54"/>
      <c r="GH381" s="54"/>
      <c r="GI381" s="54"/>
      <c r="GJ381" s="54"/>
      <c r="GK381" s="54"/>
      <c r="GL381" s="54"/>
      <c r="GM381" s="54"/>
      <c r="GN381" s="54"/>
      <c r="GO381" s="54"/>
      <c r="GP381" s="54"/>
      <c r="GQ381" s="54"/>
      <c r="GR381" s="54"/>
      <c r="GS381" s="54"/>
      <c r="GT381" s="54"/>
      <c r="GU381" s="54"/>
      <c r="GV381" s="54"/>
      <c r="GW381" s="54"/>
      <c r="GX381" s="54"/>
      <c r="GY381" s="54"/>
      <c r="GZ381" s="54"/>
      <c r="HA381" s="54"/>
      <c r="HB381" s="54"/>
      <c r="HC381" s="54"/>
      <c r="HD381" s="54"/>
      <c r="HE381" s="54"/>
      <c r="HF381" s="54"/>
      <c r="HG381" s="54"/>
      <c r="HH381" s="54"/>
      <c r="HI381" s="54"/>
      <c r="HJ381" s="54"/>
      <c r="HK381" s="54"/>
      <c r="HL381" s="54"/>
      <c r="HM381" s="54"/>
      <c r="HN381" s="54"/>
      <c r="HO381" s="54"/>
      <c r="HP381" s="54"/>
      <c r="HQ381" s="54"/>
      <c r="HR381" s="54"/>
      <c r="HS381" s="54"/>
      <c r="HT381" s="54"/>
      <c r="HU381" s="54"/>
      <c r="HV381" s="54"/>
      <c r="HW381" s="54"/>
      <c r="HX381" s="54"/>
      <c r="HY381" s="54"/>
      <c r="HZ381" s="54"/>
      <c r="IA381" s="54"/>
      <c r="IB381" s="54"/>
      <c r="IC381" s="54"/>
      <c r="ID381" s="54"/>
    </row>
    <row r="382" spans="1:238" x14ac:dyDescent="0.2">
      <c r="A382" s="39">
        <f t="shared" si="9"/>
        <v>376</v>
      </c>
      <c r="B382" s="7" t="s">
        <v>1660</v>
      </c>
      <c r="C382" s="7" t="s">
        <v>724</v>
      </c>
      <c r="E382" s="49">
        <v>2020.07</v>
      </c>
      <c r="F382" s="8" t="s">
        <v>760</v>
      </c>
      <c r="G382" s="9">
        <v>552</v>
      </c>
      <c r="H382" s="9">
        <v>1092</v>
      </c>
      <c r="I382" s="33" t="s">
        <v>2200</v>
      </c>
      <c r="J382" s="41" t="s">
        <v>50</v>
      </c>
      <c r="K382" s="4"/>
      <c r="L382" s="54"/>
      <c r="M382" s="54"/>
      <c r="N382" s="54"/>
      <c r="O382" s="54"/>
      <c r="P382" s="54"/>
      <c r="Q382" s="54"/>
      <c r="R382" s="54"/>
      <c r="S382" s="54"/>
      <c r="T382" s="54"/>
      <c r="U382" s="54"/>
      <c r="V382" s="54"/>
      <c r="W382" s="54"/>
      <c r="X382" s="54"/>
      <c r="Y382" s="54"/>
      <c r="Z382" s="54"/>
      <c r="AA382" s="54"/>
      <c r="AB382" s="54"/>
      <c r="AC382" s="54"/>
      <c r="AD382" s="54"/>
      <c r="AE382" s="54"/>
      <c r="AF382" s="54"/>
      <c r="AG382" s="54"/>
      <c r="AH382" s="54"/>
      <c r="AI382" s="54"/>
      <c r="AJ382" s="54"/>
      <c r="AK382" s="54"/>
      <c r="AL382" s="54"/>
      <c r="AM382" s="54"/>
      <c r="AN382" s="54"/>
      <c r="AO382" s="54"/>
      <c r="AP382" s="54"/>
      <c r="AQ382" s="54"/>
      <c r="AR382" s="54"/>
      <c r="AS382" s="54"/>
      <c r="AT382" s="54"/>
      <c r="AU382" s="54"/>
      <c r="AV382" s="54"/>
      <c r="AW382" s="54"/>
      <c r="AX382" s="54"/>
      <c r="AY382" s="54"/>
      <c r="AZ382" s="54"/>
      <c r="BA382" s="54"/>
      <c r="BB382" s="54"/>
      <c r="BC382" s="54"/>
      <c r="BD382" s="54"/>
      <c r="BE382" s="54"/>
      <c r="BF382" s="54"/>
      <c r="BG382" s="54"/>
      <c r="BH382" s="54"/>
      <c r="BI382" s="54"/>
      <c r="BJ382" s="54"/>
      <c r="BK382" s="54"/>
      <c r="BL382" s="54"/>
      <c r="BM382" s="54"/>
      <c r="BN382" s="54"/>
      <c r="BO382" s="54"/>
      <c r="BP382" s="54"/>
      <c r="BQ382" s="54"/>
      <c r="BR382" s="54"/>
      <c r="BS382" s="54"/>
      <c r="BT382" s="54"/>
      <c r="BU382" s="54"/>
      <c r="BV382" s="54"/>
      <c r="BW382" s="54"/>
      <c r="BX382" s="54"/>
      <c r="BY382" s="54"/>
      <c r="BZ382" s="54"/>
      <c r="CA382" s="54"/>
      <c r="CB382" s="54"/>
      <c r="CC382" s="54"/>
      <c r="CD382" s="54"/>
      <c r="CE382" s="54"/>
      <c r="CF382" s="54"/>
      <c r="CG382" s="54"/>
      <c r="CH382" s="54"/>
      <c r="CI382" s="54"/>
      <c r="CJ382" s="54"/>
      <c r="CK382" s="54"/>
      <c r="CL382" s="54"/>
      <c r="CM382" s="54"/>
      <c r="CN382" s="54"/>
      <c r="CO382" s="54"/>
      <c r="CP382" s="54"/>
      <c r="CQ382" s="54"/>
      <c r="CR382" s="54"/>
      <c r="CS382" s="54"/>
      <c r="CT382" s="54"/>
      <c r="CU382" s="54"/>
      <c r="CV382" s="54"/>
      <c r="CW382" s="54"/>
      <c r="CX382" s="54"/>
      <c r="CY382" s="54"/>
      <c r="CZ382" s="54"/>
      <c r="DA382" s="54"/>
      <c r="DB382" s="54"/>
      <c r="DC382" s="54"/>
      <c r="DD382" s="54"/>
      <c r="DE382" s="54"/>
      <c r="DF382" s="54"/>
      <c r="DG382" s="54"/>
      <c r="DH382" s="54"/>
      <c r="DI382" s="54"/>
      <c r="DJ382" s="54"/>
      <c r="DK382" s="54"/>
      <c r="DL382" s="54"/>
      <c r="DM382" s="54"/>
      <c r="DN382" s="54"/>
      <c r="DO382" s="54"/>
      <c r="DP382" s="54"/>
      <c r="DQ382" s="54"/>
      <c r="DR382" s="54"/>
      <c r="DS382" s="54"/>
      <c r="DT382" s="54"/>
      <c r="DU382" s="54"/>
      <c r="DV382" s="54"/>
      <c r="DW382" s="54"/>
      <c r="DX382" s="54"/>
      <c r="DY382" s="54"/>
      <c r="DZ382" s="54"/>
      <c r="EA382" s="54"/>
      <c r="EB382" s="54"/>
      <c r="EC382" s="54"/>
      <c r="ED382" s="54"/>
      <c r="EE382" s="54"/>
      <c r="EF382" s="54"/>
      <c r="EG382" s="54"/>
      <c r="EH382" s="54"/>
      <c r="EI382" s="54"/>
      <c r="EJ382" s="54"/>
      <c r="EK382" s="54"/>
      <c r="EL382" s="54"/>
      <c r="EM382" s="54"/>
      <c r="EN382" s="54"/>
      <c r="EO382" s="54"/>
      <c r="EP382" s="54"/>
      <c r="EQ382" s="54"/>
      <c r="ER382" s="54"/>
      <c r="ES382" s="54"/>
      <c r="ET382" s="54"/>
      <c r="EU382" s="54"/>
      <c r="EV382" s="54"/>
      <c r="EW382" s="54"/>
      <c r="EX382" s="54"/>
      <c r="EY382" s="54"/>
      <c r="EZ382" s="54"/>
      <c r="FA382" s="54"/>
      <c r="FB382" s="54"/>
      <c r="FC382" s="54"/>
      <c r="FD382" s="54"/>
      <c r="FE382" s="54"/>
      <c r="FF382" s="54"/>
      <c r="FG382" s="54"/>
      <c r="FH382" s="54"/>
      <c r="FI382" s="54"/>
      <c r="FJ382" s="54"/>
      <c r="FK382" s="54"/>
      <c r="FL382" s="54"/>
      <c r="FM382" s="54"/>
      <c r="FN382" s="54"/>
      <c r="FO382" s="54"/>
      <c r="FP382" s="54"/>
      <c r="FQ382" s="54"/>
      <c r="FR382" s="54"/>
      <c r="FS382" s="54"/>
      <c r="FT382" s="54"/>
      <c r="FU382" s="54"/>
      <c r="FV382" s="54"/>
      <c r="FW382" s="54"/>
      <c r="FX382" s="54"/>
      <c r="FY382" s="54"/>
      <c r="FZ382" s="54"/>
      <c r="GA382" s="54"/>
      <c r="GB382" s="54"/>
      <c r="GC382" s="54"/>
      <c r="GD382" s="54"/>
      <c r="GE382" s="54"/>
      <c r="GF382" s="54"/>
      <c r="GG382" s="54"/>
      <c r="GH382" s="54"/>
      <c r="GI382" s="54"/>
      <c r="GJ382" s="54"/>
      <c r="GK382" s="54"/>
      <c r="GL382" s="54"/>
      <c r="GM382" s="54"/>
      <c r="GN382" s="54"/>
      <c r="GO382" s="54"/>
      <c r="GP382" s="54"/>
      <c r="GQ382" s="54"/>
      <c r="GR382" s="54"/>
      <c r="GS382" s="54"/>
      <c r="GT382" s="54"/>
      <c r="GU382" s="54"/>
      <c r="GV382" s="54"/>
      <c r="GW382" s="54"/>
      <c r="GX382" s="54"/>
      <c r="GY382" s="54"/>
      <c r="GZ382" s="54"/>
      <c r="HA382" s="54"/>
      <c r="HB382" s="54"/>
      <c r="HC382" s="54"/>
      <c r="HD382" s="54"/>
      <c r="HE382" s="54"/>
      <c r="HF382" s="54"/>
      <c r="HG382" s="54"/>
      <c r="HH382" s="54"/>
      <c r="HI382" s="54"/>
      <c r="HJ382" s="54"/>
      <c r="HK382" s="54"/>
      <c r="HL382" s="54"/>
      <c r="HM382" s="54"/>
      <c r="HN382" s="54"/>
      <c r="HO382" s="54"/>
      <c r="HP382" s="54"/>
      <c r="HQ382" s="54"/>
      <c r="HR382" s="54"/>
      <c r="HS382" s="54"/>
      <c r="HT382" s="54"/>
      <c r="HU382" s="54"/>
      <c r="HV382" s="54"/>
      <c r="HW382" s="54"/>
      <c r="HX382" s="54"/>
      <c r="HY382" s="54"/>
      <c r="HZ382" s="54"/>
      <c r="IA382" s="54"/>
      <c r="IB382" s="54"/>
      <c r="IC382" s="54"/>
      <c r="ID382" s="54"/>
    </row>
    <row r="383" spans="1:238" x14ac:dyDescent="0.2">
      <c r="A383" s="39">
        <f t="shared" si="9"/>
        <v>377</v>
      </c>
      <c r="B383" s="11" t="s">
        <v>1661</v>
      </c>
      <c r="C383" s="11" t="s">
        <v>724</v>
      </c>
      <c r="E383" s="50">
        <v>2020.08</v>
      </c>
      <c r="F383" s="12" t="s">
        <v>773</v>
      </c>
      <c r="G383" s="13">
        <v>1688</v>
      </c>
      <c r="H383" s="13">
        <v>2677</v>
      </c>
      <c r="I383" s="14" t="s">
        <v>41</v>
      </c>
      <c r="J383" s="47" t="s">
        <v>50</v>
      </c>
      <c r="K383" s="6" t="s">
        <v>2464</v>
      </c>
      <c r="L383" s="54"/>
      <c r="M383" s="54"/>
      <c r="N383" s="54"/>
      <c r="O383" s="54"/>
      <c r="P383" s="54"/>
      <c r="Q383" s="54"/>
      <c r="R383" s="54"/>
      <c r="S383" s="54"/>
      <c r="T383" s="54"/>
      <c r="U383" s="54"/>
      <c r="V383" s="54"/>
      <c r="W383" s="54"/>
      <c r="X383" s="54"/>
      <c r="Y383" s="54"/>
      <c r="Z383" s="54"/>
      <c r="AA383" s="54"/>
      <c r="AB383" s="54"/>
      <c r="AC383" s="54"/>
      <c r="AD383" s="54"/>
      <c r="AE383" s="54"/>
      <c r="AF383" s="54"/>
      <c r="AG383" s="54"/>
      <c r="AH383" s="54"/>
      <c r="AI383" s="54"/>
      <c r="AJ383" s="54"/>
      <c r="AK383" s="54"/>
      <c r="AL383" s="54"/>
      <c r="AM383" s="54"/>
      <c r="AN383" s="54"/>
      <c r="AO383" s="54"/>
      <c r="AP383" s="54"/>
      <c r="AQ383" s="54"/>
      <c r="AR383" s="54"/>
      <c r="AS383" s="54"/>
      <c r="AT383" s="54"/>
      <c r="AU383" s="54"/>
      <c r="AV383" s="54"/>
      <c r="AW383" s="54"/>
      <c r="AX383" s="54"/>
      <c r="AY383" s="54"/>
      <c r="AZ383" s="54"/>
      <c r="BA383" s="54"/>
      <c r="BB383" s="54"/>
      <c r="BC383" s="54"/>
      <c r="BD383" s="54"/>
      <c r="BE383" s="54"/>
      <c r="BF383" s="54"/>
      <c r="BG383" s="54"/>
      <c r="BH383" s="54"/>
      <c r="BI383" s="54"/>
      <c r="BJ383" s="54"/>
      <c r="BK383" s="54"/>
      <c r="BL383" s="54"/>
      <c r="BM383" s="54"/>
      <c r="BN383" s="54"/>
      <c r="BO383" s="54"/>
      <c r="BP383" s="54"/>
      <c r="BQ383" s="54"/>
      <c r="BR383" s="54"/>
      <c r="BS383" s="54"/>
      <c r="BT383" s="54"/>
      <c r="BU383" s="54"/>
      <c r="BV383" s="54"/>
      <c r="BW383" s="54"/>
      <c r="BX383" s="54"/>
      <c r="BY383" s="54"/>
      <c r="BZ383" s="54"/>
      <c r="CA383" s="54"/>
      <c r="CB383" s="54"/>
      <c r="CC383" s="54"/>
      <c r="CD383" s="54"/>
      <c r="CE383" s="54"/>
      <c r="CF383" s="54"/>
      <c r="CG383" s="54"/>
      <c r="CH383" s="54"/>
      <c r="CI383" s="54"/>
      <c r="CJ383" s="54"/>
      <c r="CK383" s="54"/>
      <c r="CL383" s="54"/>
      <c r="CM383" s="54"/>
      <c r="CN383" s="54"/>
      <c r="CO383" s="54"/>
      <c r="CP383" s="54"/>
      <c r="CQ383" s="54"/>
      <c r="CR383" s="54"/>
      <c r="CS383" s="54"/>
      <c r="CT383" s="54"/>
      <c r="CU383" s="54"/>
      <c r="CV383" s="54"/>
      <c r="CW383" s="54"/>
      <c r="CX383" s="54"/>
      <c r="CY383" s="54"/>
      <c r="CZ383" s="54"/>
      <c r="DA383" s="54"/>
      <c r="DB383" s="54"/>
      <c r="DC383" s="54"/>
      <c r="DD383" s="54"/>
      <c r="DE383" s="54"/>
      <c r="DF383" s="54"/>
      <c r="DG383" s="54"/>
      <c r="DH383" s="54"/>
      <c r="DI383" s="54"/>
      <c r="DJ383" s="54"/>
      <c r="DK383" s="54"/>
      <c r="DL383" s="54"/>
      <c r="DM383" s="54"/>
      <c r="DN383" s="54"/>
      <c r="DO383" s="54"/>
      <c r="DP383" s="54"/>
      <c r="DQ383" s="54"/>
      <c r="DR383" s="54"/>
      <c r="DS383" s="54"/>
      <c r="DT383" s="54"/>
      <c r="DU383" s="54"/>
      <c r="DV383" s="54"/>
      <c r="DW383" s="54"/>
      <c r="DX383" s="54"/>
      <c r="DY383" s="54"/>
      <c r="DZ383" s="54"/>
      <c r="EA383" s="54"/>
      <c r="EB383" s="54"/>
      <c r="EC383" s="54"/>
      <c r="ED383" s="54"/>
      <c r="EE383" s="54"/>
      <c r="EF383" s="54"/>
      <c r="EG383" s="54"/>
      <c r="EH383" s="54"/>
      <c r="EI383" s="54"/>
      <c r="EJ383" s="54"/>
      <c r="EK383" s="54"/>
      <c r="EL383" s="54"/>
      <c r="EM383" s="54"/>
      <c r="EN383" s="54"/>
      <c r="EO383" s="54"/>
      <c r="EP383" s="54"/>
      <c r="EQ383" s="54"/>
      <c r="ER383" s="54"/>
      <c r="ES383" s="54"/>
      <c r="ET383" s="54"/>
      <c r="EU383" s="54"/>
      <c r="EV383" s="54"/>
      <c r="EW383" s="54"/>
      <c r="EX383" s="54"/>
      <c r="EY383" s="54"/>
      <c r="EZ383" s="54"/>
      <c r="FA383" s="54"/>
      <c r="FB383" s="54"/>
      <c r="FC383" s="54"/>
      <c r="FD383" s="54"/>
      <c r="FE383" s="54"/>
      <c r="FF383" s="54"/>
      <c r="FG383" s="54"/>
      <c r="FH383" s="54"/>
      <c r="FI383" s="54"/>
      <c r="FJ383" s="54"/>
      <c r="FK383" s="54"/>
      <c r="FL383" s="54"/>
      <c r="FM383" s="54"/>
      <c r="FN383" s="54"/>
      <c r="FO383" s="54"/>
      <c r="FP383" s="54"/>
      <c r="FQ383" s="54"/>
      <c r="FR383" s="54"/>
      <c r="FS383" s="54"/>
      <c r="FT383" s="54"/>
      <c r="FU383" s="54"/>
      <c r="FV383" s="54"/>
      <c r="FW383" s="54"/>
      <c r="FX383" s="54"/>
      <c r="FY383" s="54"/>
      <c r="FZ383" s="54"/>
      <c r="GA383" s="54"/>
      <c r="GB383" s="54"/>
      <c r="GC383" s="54"/>
      <c r="GD383" s="54"/>
      <c r="GE383" s="54"/>
      <c r="GF383" s="54"/>
      <c r="GG383" s="54"/>
      <c r="GH383" s="54"/>
      <c r="GI383" s="54"/>
      <c r="GJ383" s="54"/>
      <c r="GK383" s="54"/>
      <c r="GL383" s="54"/>
      <c r="GM383" s="54"/>
      <c r="GN383" s="54"/>
      <c r="GO383" s="54"/>
      <c r="GP383" s="54"/>
      <c r="GQ383" s="54"/>
      <c r="GR383" s="54"/>
      <c r="GS383" s="54"/>
      <c r="GT383" s="54"/>
      <c r="GU383" s="54"/>
      <c r="GV383" s="54"/>
      <c r="GW383" s="54"/>
      <c r="GX383" s="54"/>
      <c r="GY383" s="54"/>
      <c r="GZ383" s="54"/>
      <c r="HA383" s="54"/>
      <c r="HB383" s="54"/>
      <c r="HC383" s="54"/>
      <c r="HD383" s="54"/>
      <c r="HE383" s="54"/>
      <c r="HF383" s="54"/>
      <c r="HG383" s="54"/>
      <c r="HH383" s="54"/>
      <c r="HI383" s="54"/>
      <c r="HJ383" s="54"/>
      <c r="HK383" s="54"/>
      <c r="HL383" s="54"/>
      <c r="HM383" s="54"/>
      <c r="HN383" s="54"/>
      <c r="HO383" s="54"/>
      <c r="HP383" s="54"/>
      <c r="HQ383" s="54"/>
      <c r="HR383" s="54"/>
      <c r="HS383" s="54"/>
      <c r="HT383" s="54"/>
      <c r="HU383" s="54"/>
      <c r="HV383" s="54"/>
      <c r="HW383" s="54"/>
      <c r="HX383" s="54"/>
      <c r="HY383" s="54"/>
      <c r="HZ383" s="54"/>
      <c r="IA383" s="54"/>
      <c r="IB383" s="54"/>
      <c r="IC383" s="54"/>
      <c r="ID383" s="54"/>
    </row>
    <row r="384" spans="1:238" x14ac:dyDescent="0.2">
      <c r="A384" s="39">
        <f t="shared" si="9"/>
        <v>378</v>
      </c>
      <c r="B384" s="11" t="s">
        <v>1662</v>
      </c>
      <c r="C384" s="11" t="s">
        <v>724</v>
      </c>
      <c r="E384" s="50">
        <v>2020.08</v>
      </c>
      <c r="F384" s="12" t="s">
        <v>774</v>
      </c>
      <c r="G384" s="13">
        <v>5481</v>
      </c>
      <c r="H384" s="13">
        <v>13317</v>
      </c>
      <c r="I384" s="33" t="s">
        <v>2187</v>
      </c>
      <c r="J384" s="47" t="s">
        <v>50</v>
      </c>
      <c r="K384" s="6"/>
      <c r="L384" s="54"/>
      <c r="M384" s="54"/>
      <c r="N384" s="54"/>
      <c r="O384" s="54"/>
      <c r="P384" s="54"/>
      <c r="Q384" s="54"/>
      <c r="R384" s="54"/>
      <c r="S384" s="54"/>
      <c r="T384" s="54"/>
      <c r="U384" s="54"/>
      <c r="V384" s="54"/>
      <c r="W384" s="54"/>
      <c r="X384" s="54"/>
      <c r="Y384" s="54"/>
      <c r="Z384" s="54"/>
      <c r="AA384" s="54"/>
      <c r="AB384" s="54"/>
      <c r="AC384" s="54"/>
      <c r="AD384" s="54"/>
      <c r="AE384" s="54"/>
      <c r="AF384" s="54"/>
      <c r="AG384" s="54"/>
      <c r="AH384" s="54"/>
      <c r="AI384" s="54"/>
      <c r="AJ384" s="54"/>
      <c r="AK384" s="54"/>
      <c r="AL384" s="54"/>
      <c r="AM384" s="54"/>
      <c r="AN384" s="54"/>
      <c r="AO384" s="54"/>
      <c r="AP384" s="54"/>
      <c r="AQ384" s="54"/>
      <c r="AR384" s="54"/>
      <c r="AS384" s="54"/>
      <c r="AT384" s="54"/>
      <c r="AU384" s="54"/>
      <c r="AV384" s="54"/>
      <c r="AW384" s="54"/>
      <c r="AX384" s="54"/>
      <c r="AY384" s="54"/>
      <c r="AZ384" s="54"/>
      <c r="BA384" s="54"/>
      <c r="BB384" s="54"/>
      <c r="BC384" s="54"/>
      <c r="BD384" s="54"/>
      <c r="BE384" s="54"/>
      <c r="BF384" s="54"/>
      <c r="BG384" s="54"/>
      <c r="BH384" s="54"/>
      <c r="BI384" s="54"/>
      <c r="BJ384" s="54"/>
      <c r="BK384" s="54"/>
      <c r="BL384" s="54"/>
      <c r="BM384" s="54"/>
      <c r="BN384" s="54"/>
      <c r="BO384" s="54"/>
      <c r="BP384" s="54"/>
      <c r="BQ384" s="54"/>
      <c r="BR384" s="54"/>
      <c r="BS384" s="54"/>
      <c r="BT384" s="54"/>
      <c r="BU384" s="54"/>
      <c r="BV384" s="54"/>
      <c r="BW384" s="54"/>
      <c r="BX384" s="54"/>
      <c r="BY384" s="54"/>
      <c r="BZ384" s="54"/>
      <c r="CA384" s="54"/>
      <c r="CB384" s="54"/>
      <c r="CC384" s="54"/>
      <c r="CD384" s="54"/>
      <c r="CE384" s="54"/>
      <c r="CF384" s="54"/>
      <c r="CG384" s="54"/>
      <c r="CH384" s="54"/>
      <c r="CI384" s="54"/>
      <c r="CJ384" s="54"/>
      <c r="CK384" s="54"/>
      <c r="CL384" s="54"/>
      <c r="CM384" s="54"/>
      <c r="CN384" s="54"/>
      <c r="CO384" s="54"/>
      <c r="CP384" s="54"/>
      <c r="CQ384" s="54"/>
      <c r="CR384" s="54"/>
      <c r="CS384" s="54"/>
      <c r="CT384" s="54"/>
      <c r="CU384" s="54"/>
      <c r="CV384" s="54"/>
      <c r="CW384" s="54"/>
      <c r="CX384" s="54"/>
      <c r="CY384" s="54"/>
      <c r="CZ384" s="54"/>
      <c r="DA384" s="54"/>
      <c r="DB384" s="54"/>
      <c r="DC384" s="54"/>
      <c r="DD384" s="54"/>
      <c r="DE384" s="54"/>
      <c r="DF384" s="54"/>
      <c r="DG384" s="54"/>
      <c r="DH384" s="54"/>
      <c r="DI384" s="54"/>
      <c r="DJ384" s="54"/>
      <c r="DK384" s="54"/>
      <c r="DL384" s="54"/>
      <c r="DM384" s="54"/>
      <c r="DN384" s="54"/>
      <c r="DO384" s="54"/>
      <c r="DP384" s="54"/>
      <c r="DQ384" s="54"/>
      <c r="DR384" s="54"/>
      <c r="DS384" s="54"/>
      <c r="DT384" s="54"/>
      <c r="DU384" s="54"/>
      <c r="DV384" s="54"/>
      <c r="DW384" s="54"/>
      <c r="DX384" s="54"/>
      <c r="DY384" s="54"/>
      <c r="DZ384" s="54"/>
      <c r="EA384" s="54"/>
      <c r="EB384" s="54"/>
      <c r="EC384" s="54"/>
      <c r="ED384" s="54"/>
      <c r="EE384" s="54"/>
      <c r="EF384" s="54"/>
      <c r="EG384" s="54"/>
      <c r="EH384" s="54"/>
      <c r="EI384" s="54"/>
      <c r="EJ384" s="54"/>
      <c r="EK384" s="54"/>
      <c r="EL384" s="54"/>
      <c r="EM384" s="54"/>
      <c r="EN384" s="54"/>
      <c r="EO384" s="54"/>
      <c r="EP384" s="54"/>
      <c r="EQ384" s="54"/>
      <c r="ER384" s="54"/>
      <c r="ES384" s="54"/>
      <c r="ET384" s="54"/>
      <c r="EU384" s="54"/>
      <c r="EV384" s="54"/>
      <c r="EW384" s="54"/>
      <c r="EX384" s="54"/>
      <c r="EY384" s="54"/>
      <c r="EZ384" s="54"/>
      <c r="FA384" s="54"/>
      <c r="FB384" s="54"/>
      <c r="FC384" s="54"/>
      <c r="FD384" s="54"/>
      <c r="FE384" s="54"/>
      <c r="FF384" s="54"/>
      <c r="FG384" s="54"/>
      <c r="FH384" s="54"/>
      <c r="FI384" s="54"/>
      <c r="FJ384" s="54"/>
      <c r="FK384" s="54"/>
      <c r="FL384" s="54"/>
      <c r="FM384" s="54"/>
      <c r="FN384" s="54"/>
      <c r="FO384" s="54"/>
      <c r="FP384" s="54"/>
      <c r="FQ384" s="54"/>
      <c r="FR384" s="54"/>
      <c r="FS384" s="54"/>
      <c r="FT384" s="54"/>
      <c r="FU384" s="54"/>
      <c r="FV384" s="54"/>
      <c r="FW384" s="54"/>
      <c r="FX384" s="54"/>
      <c r="FY384" s="54"/>
      <c r="FZ384" s="54"/>
      <c r="GA384" s="54"/>
      <c r="GB384" s="54"/>
      <c r="GC384" s="54"/>
      <c r="GD384" s="54"/>
      <c r="GE384" s="54"/>
      <c r="GF384" s="54"/>
      <c r="GG384" s="54"/>
      <c r="GH384" s="54"/>
      <c r="GI384" s="54"/>
      <c r="GJ384" s="54"/>
      <c r="GK384" s="54"/>
      <c r="GL384" s="54"/>
      <c r="GM384" s="54"/>
      <c r="GN384" s="54"/>
      <c r="GO384" s="54"/>
      <c r="GP384" s="54"/>
      <c r="GQ384" s="54"/>
      <c r="GR384" s="54"/>
      <c r="GS384" s="54"/>
      <c r="GT384" s="54"/>
      <c r="GU384" s="54"/>
      <c r="GV384" s="54"/>
      <c r="GW384" s="54"/>
      <c r="GX384" s="54"/>
      <c r="GY384" s="54"/>
      <c r="GZ384" s="54"/>
      <c r="HA384" s="54"/>
      <c r="HB384" s="54"/>
      <c r="HC384" s="54"/>
      <c r="HD384" s="54"/>
      <c r="HE384" s="54"/>
      <c r="HF384" s="54"/>
      <c r="HG384" s="54"/>
      <c r="HH384" s="54"/>
      <c r="HI384" s="54"/>
      <c r="HJ384" s="54"/>
      <c r="HK384" s="54"/>
      <c r="HL384" s="54"/>
      <c r="HM384" s="54"/>
      <c r="HN384" s="54"/>
      <c r="HO384" s="54"/>
      <c r="HP384" s="54"/>
      <c r="HQ384" s="54"/>
      <c r="HR384" s="54"/>
      <c r="HS384" s="54"/>
      <c r="HT384" s="54"/>
      <c r="HU384" s="54"/>
      <c r="HV384" s="54"/>
      <c r="HW384" s="54"/>
      <c r="HX384" s="54"/>
      <c r="HY384" s="54"/>
      <c r="HZ384" s="54"/>
      <c r="IA384" s="54"/>
      <c r="IB384" s="54"/>
      <c r="IC384" s="54"/>
      <c r="ID384" s="54"/>
    </row>
    <row r="385" spans="1:238" x14ac:dyDescent="0.2">
      <c r="A385" s="39">
        <f t="shared" si="9"/>
        <v>379</v>
      </c>
      <c r="B385" s="11" t="s">
        <v>1663</v>
      </c>
      <c r="C385" s="11" t="s">
        <v>724</v>
      </c>
      <c r="E385" s="50">
        <v>2020.08</v>
      </c>
      <c r="F385" s="12" t="s">
        <v>775</v>
      </c>
      <c r="G385" s="13">
        <v>782</v>
      </c>
      <c r="H385" s="13">
        <v>1467</v>
      </c>
      <c r="I385" s="33" t="s">
        <v>2187</v>
      </c>
      <c r="J385" s="47" t="s">
        <v>50</v>
      </c>
      <c r="K385" s="6"/>
      <c r="L385" s="54"/>
      <c r="M385" s="54"/>
      <c r="N385" s="54"/>
      <c r="O385" s="54"/>
      <c r="P385" s="54"/>
      <c r="Q385" s="54"/>
      <c r="R385" s="54"/>
      <c r="S385" s="54"/>
      <c r="T385" s="54"/>
      <c r="U385" s="54"/>
      <c r="V385" s="54"/>
      <c r="W385" s="54"/>
      <c r="X385" s="54"/>
      <c r="Y385" s="54"/>
      <c r="Z385" s="54"/>
      <c r="AA385" s="54"/>
      <c r="AB385" s="54"/>
      <c r="AC385" s="54"/>
      <c r="AD385" s="54"/>
      <c r="AE385" s="54"/>
      <c r="AF385" s="54"/>
      <c r="AG385" s="54"/>
      <c r="AH385" s="54"/>
      <c r="AI385" s="54"/>
      <c r="AJ385" s="54"/>
      <c r="AK385" s="54"/>
      <c r="AL385" s="54"/>
      <c r="AM385" s="54"/>
      <c r="AN385" s="54"/>
      <c r="AO385" s="54"/>
      <c r="AP385" s="54"/>
      <c r="AQ385" s="54"/>
      <c r="AR385" s="54"/>
      <c r="AS385" s="54"/>
      <c r="AT385" s="54"/>
      <c r="AU385" s="54"/>
      <c r="AV385" s="54"/>
      <c r="AW385" s="54"/>
      <c r="AX385" s="54"/>
      <c r="AY385" s="54"/>
      <c r="AZ385" s="54"/>
      <c r="BA385" s="54"/>
      <c r="BB385" s="54"/>
      <c r="BC385" s="54"/>
      <c r="BD385" s="54"/>
      <c r="BE385" s="54"/>
      <c r="BF385" s="54"/>
      <c r="BG385" s="54"/>
      <c r="BH385" s="54"/>
      <c r="BI385" s="54"/>
      <c r="BJ385" s="54"/>
      <c r="BK385" s="54"/>
      <c r="BL385" s="54"/>
      <c r="BM385" s="54"/>
      <c r="BN385" s="54"/>
      <c r="BO385" s="54"/>
      <c r="BP385" s="54"/>
      <c r="BQ385" s="54"/>
      <c r="BR385" s="54"/>
      <c r="BS385" s="54"/>
      <c r="BT385" s="54"/>
      <c r="BU385" s="54"/>
      <c r="BV385" s="54"/>
      <c r="BW385" s="54"/>
      <c r="BX385" s="54"/>
      <c r="BY385" s="54"/>
      <c r="BZ385" s="54"/>
      <c r="CA385" s="54"/>
      <c r="CB385" s="54"/>
      <c r="CC385" s="54"/>
      <c r="CD385" s="54"/>
      <c r="CE385" s="54"/>
      <c r="CF385" s="54"/>
      <c r="CG385" s="54"/>
      <c r="CH385" s="54"/>
      <c r="CI385" s="54"/>
      <c r="CJ385" s="54"/>
      <c r="CK385" s="54"/>
      <c r="CL385" s="54"/>
      <c r="CM385" s="54"/>
      <c r="CN385" s="54"/>
      <c r="CO385" s="54"/>
      <c r="CP385" s="54"/>
      <c r="CQ385" s="54"/>
      <c r="CR385" s="54"/>
      <c r="CS385" s="54"/>
      <c r="CT385" s="54"/>
      <c r="CU385" s="54"/>
      <c r="CV385" s="54"/>
      <c r="CW385" s="54"/>
      <c r="CX385" s="54"/>
      <c r="CY385" s="54"/>
      <c r="CZ385" s="54"/>
      <c r="DA385" s="54"/>
      <c r="DB385" s="54"/>
      <c r="DC385" s="54"/>
      <c r="DD385" s="54"/>
      <c r="DE385" s="54"/>
      <c r="DF385" s="54"/>
      <c r="DG385" s="54"/>
      <c r="DH385" s="54"/>
      <c r="DI385" s="54"/>
      <c r="DJ385" s="54"/>
      <c r="DK385" s="54"/>
      <c r="DL385" s="54"/>
      <c r="DM385" s="54"/>
      <c r="DN385" s="54"/>
      <c r="DO385" s="54"/>
      <c r="DP385" s="54"/>
      <c r="DQ385" s="54"/>
      <c r="DR385" s="54"/>
      <c r="DS385" s="54"/>
      <c r="DT385" s="54"/>
      <c r="DU385" s="54"/>
      <c r="DV385" s="54"/>
      <c r="DW385" s="54"/>
      <c r="DX385" s="54"/>
      <c r="DY385" s="54"/>
      <c r="DZ385" s="54"/>
      <c r="EA385" s="54"/>
      <c r="EB385" s="54"/>
      <c r="EC385" s="54"/>
      <c r="ED385" s="54"/>
      <c r="EE385" s="54"/>
      <c r="EF385" s="54"/>
      <c r="EG385" s="54"/>
      <c r="EH385" s="54"/>
      <c r="EI385" s="54"/>
      <c r="EJ385" s="54"/>
      <c r="EK385" s="54"/>
      <c r="EL385" s="54"/>
      <c r="EM385" s="54"/>
      <c r="EN385" s="54"/>
      <c r="EO385" s="54"/>
      <c r="EP385" s="54"/>
      <c r="EQ385" s="54"/>
      <c r="ER385" s="54"/>
      <c r="ES385" s="54"/>
      <c r="ET385" s="54"/>
      <c r="EU385" s="54"/>
      <c r="EV385" s="54"/>
      <c r="EW385" s="54"/>
      <c r="EX385" s="54"/>
      <c r="EY385" s="54"/>
      <c r="EZ385" s="54"/>
      <c r="FA385" s="54"/>
      <c r="FB385" s="54"/>
      <c r="FC385" s="54"/>
      <c r="FD385" s="54"/>
      <c r="FE385" s="54"/>
      <c r="FF385" s="54"/>
      <c r="FG385" s="54"/>
      <c r="FH385" s="54"/>
      <c r="FI385" s="54"/>
      <c r="FJ385" s="54"/>
      <c r="FK385" s="54"/>
      <c r="FL385" s="54"/>
      <c r="FM385" s="54"/>
      <c r="FN385" s="54"/>
      <c r="FO385" s="54"/>
      <c r="FP385" s="54"/>
      <c r="FQ385" s="54"/>
      <c r="FR385" s="54"/>
      <c r="FS385" s="54"/>
      <c r="FT385" s="54"/>
      <c r="FU385" s="54"/>
      <c r="FV385" s="54"/>
      <c r="FW385" s="54"/>
      <c r="FX385" s="54"/>
      <c r="FY385" s="54"/>
      <c r="FZ385" s="54"/>
      <c r="GA385" s="54"/>
      <c r="GB385" s="54"/>
      <c r="GC385" s="54"/>
      <c r="GD385" s="54"/>
      <c r="GE385" s="54"/>
      <c r="GF385" s="54"/>
      <c r="GG385" s="54"/>
      <c r="GH385" s="54"/>
      <c r="GI385" s="54"/>
      <c r="GJ385" s="54"/>
      <c r="GK385" s="54"/>
      <c r="GL385" s="54"/>
      <c r="GM385" s="54"/>
      <c r="GN385" s="54"/>
      <c r="GO385" s="54"/>
      <c r="GP385" s="54"/>
      <c r="GQ385" s="54"/>
      <c r="GR385" s="54"/>
      <c r="GS385" s="54"/>
      <c r="GT385" s="54"/>
      <c r="GU385" s="54"/>
      <c r="GV385" s="54"/>
      <c r="GW385" s="54"/>
      <c r="GX385" s="54"/>
      <c r="GY385" s="54"/>
      <c r="GZ385" s="54"/>
      <c r="HA385" s="54"/>
      <c r="HB385" s="54"/>
      <c r="HC385" s="54"/>
      <c r="HD385" s="54"/>
      <c r="HE385" s="54"/>
      <c r="HF385" s="54"/>
      <c r="HG385" s="54"/>
      <c r="HH385" s="54"/>
      <c r="HI385" s="54"/>
      <c r="HJ385" s="54"/>
      <c r="HK385" s="54"/>
      <c r="HL385" s="54"/>
      <c r="HM385" s="54"/>
      <c r="HN385" s="54"/>
      <c r="HO385" s="54"/>
      <c r="HP385" s="54"/>
      <c r="HQ385" s="54"/>
      <c r="HR385" s="54"/>
      <c r="HS385" s="54"/>
      <c r="HT385" s="54"/>
      <c r="HU385" s="54"/>
      <c r="HV385" s="54"/>
      <c r="HW385" s="54"/>
      <c r="HX385" s="54"/>
      <c r="HY385" s="54"/>
      <c r="HZ385" s="54"/>
      <c r="IA385" s="54"/>
      <c r="IB385" s="54"/>
      <c r="IC385" s="54"/>
      <c r="ID385" s="54"/>
    </row>
    <row r="386" spans="1:238" x14ac:dyDescent="0.2">
      <c r="A386" s="39">
        <f t="shared" si="9"/>
        <v>380</v>
      </c>
      <c r="B386" s="7" t="s">
        <v>783</v>
      </c>
      <c r="C386" s="7" t="s">
        <v>724</v>
      </c>
      <c r="E386" s="49">
        <v>2020.09</v>
      </c>
      <c r="F386" s="8" t="s">
        <v>222</v>
      </c>
      <c r="G386" s="9">
        <v>816</v>
      </c>
      <c r="H386" s="9">
        <v>1846</v>
      </c>
      <c r="I386" s="33" t="s">
        <v>51</v>
      </c>
      <c r="J386" s="41" t="s">
        <v>50</v>
      </c>
      <c r="K386" s="4" t="s">
        <v>781</v>
      </c>
      <c r="L386" s="54"/>
      <c r="M386" s="54"/>
      <c r="N386" s="54"/>
      <c r="O386" s="54"/>
      <c r="P386" s="54"/>
      <c r="Q386" s="54"/>
      <c r="R386" s="54"/>
      <c r="S386" s="54"/>
      <c r="T386" s="54"/>
      <c r="U386" s="54"/>
      <c r="V386" s="54"/>
      <c r="W386" s="54"/>
      <c r="X386" s="54"/>
      <c r="Y386" s="54"/>
      <c r="Z386" s="54"/>
      <c r="AA386" s="54"/>
      <c r="AB386" s="54"/>
      <c r="AC386" s="54"/>
      <c r="AD386" s="54"/>
      <c r="AE386" s="54"/>
      <c r="AF386" s="54"/>
      <c r="AG386" s="54"/>
      <c r="AH386" s="54"/>
      <c r="AI386" s="54"/>
      <c r="AJ386" s="54"/>
      <c r="AK386" s="54"/>
      <c r="AL386" s="54"/>
      <c r="AM386" s="54"/>
      <c r="AN386" s="54"/>
      <c r="AO386" s="54"/>
      <c r="AP386" s="54"/>
      <c r="AQ386" s="54"/>
      <c r="AR386" s="54"/>
      <c r="AS386" s="54"/>
      <c r="AT386" s="54"/>
      <c r="AU386" s="54"/>
      <c r="AV386" s="54"/>
      <c r="AW386" s="54"/>
      <c r="AX386" s="54"/>
      <c r="AY386" s="54"/>
      <c r="AZ386" s="54"/>
      <c r="BA386" s="54"/>
      <c r="BB386" s="54"/>
      <c r="BC386" s="54"/>
      <c r="BD386" s="54"/>
      <c r="BE386" s="54"/>
      <c r="BF386" s="54"/>
      <c r="BG386" s="54"/>
      <c r="BH386" s="54"/>
      <c r="BI386" s="54"/>
      <c r="BJ386" s="54"/>
      <c r="BK386" s="54"/>
      <c r="BL386" s="54"/>
      <c r="BM386" s="54"/>
      <c r="BN386" s="54"/>
      <c r="BO386" s="54"/>
      <c r="BP386" s="54"/>
      <c r="BQ386" s="54"/>
      <c r="BR386" s="54"/>
      <c r="BS386" s="54"/>
      <c r="BT386" s="54"/>
      <c r="BU386" s="54"/>
      <c r="BV386" s="54"/>
      <c r="BW386" s="54"/>
      <c r="BX386" s="54"/>
      <c r="BY386" s="54"/>
      <c r="BZ386" s="54"/>
      <c r="CA386" s="54"/>
      <c r="CB386" s="54"/>
      <c r="CC386" s="54"/>
      <c r="CD386" s="54"/>
      <c r="CE386" s="54"/>
      <c r="CF386" s="54"/>
      <c r="CG386" s="54"/>
      <c r="CH386" s="54"/>
      <c r="CI386" s="54"/>
      <c r="CJ386" s="54"/>
      <c r="CK386" s="54"/>
      <c r="CL386" s="54"/>
      <c r="CM386" s="54"/>
      <c r="CN386" s="54"/>
      <c r="CO386" s="54"/>
      <c r="CP386" s="54"/>
      <c r="CQ386" s="54"/>
      <c r="CR386" s="54"/>
      <c r="CS386" s="54"/>
      <c r="CT386" s="54"/>
      <c r="CU386" s="54"/>
      <c r="CV386" s="54"/>
      <c r="CW386" s="54"/>
      <c r="CX386" s="54"/>
      <c r="CY386" s="54"/>
      <c r="CZ386" s="54"/>
      <c r="DA386" s="54"/>
      <c r="DB386" s="54"/>
      <c r="DC386" s="54"/>
      <c r="DD386" s="54"/>
      <c r="DE386" s="54"/>
      <c r="DF386" s="54"/>
      <c r="DG386" s="54"/>
      <c r="DH386" s="54"/>
      <c r="DI386" s="54"/>
      <c r="DJ386" s="54"/>
      <c r="DK386" s="54"/>
      <c r="DL386" s="54"/>
      <c r="DM386" s="54"/>
      <c r="DN386" s="54"/>
      <c r="DO386" s="54"/>
      <c r="DP386" s="54"/>
      <c r="DQ386" s="54"/>
      <c r="DR386" s="54"/>
      <c r="DS386" s="54"/>
      <c r="DT386" s="54"/>
      <c r="DU386" s="54"/>
      <c r="DV386" s="54"/>
      <c r="DW386" s="54"/>
      <c r="DX386" s="54"/>
      <c r="DY386" s="54"/>
      <c r="DZ386" s="54"/>
      <c r="EA386" s="54"/>
      <c r="EB386" s="54"/>
      <c r="EC386" s="54"/>
      <c r="ED386" s="54"/>
      <c r="EE386" s="54"/>
      <c r="EF386" s="54"/>
      <c r="EG386" s="54"/>
      <c r="EH386" s="54"/>
      <c r="EI386" s="54"/>
      <c r="EJ386" s="54"/>
      <c r="EK386" s="54"/>
      <c r="EL386" s="54"/>
      <c r="EM386" s="54"/>
      <c r="EN386" s="54"/>
      <c r="EO386" s="54"/>
      <c r="EP386" s="54"/>
      <c r="EQ386" s="54"/>
      <c r="ER386" s="54"/>
      <c r="ES386" s="54"/>
      <c r="ET386" s="54"/>
      <c r="EU386" s="54"/>
      <c r="EV386" s="54"/>
      <c r="EW386" s="54"/>
      <c r="EX386" s="54"/>
      <c r="EY386" s="54"/>
      <c r="EZ386" s="54"/>
      <c r="FA386" s="54"/>
      <c r="FB386" s="54"/>
      <c r="FC386" s="54"/>
      <c r="FD386" s="54"/>
      <c r="FE386" s="54"/>
      <c r="FF386" s="54"/>
      <c r="FG386" s="54"/>
      <c r="FH386" s="54"/>
      <c r="FI386" s="54"/>
      <c r="FJ386" s="54"/>
      <c r="FK386" s="54"/>
      <c r="FL386" s="54"/>
      <c r="FM386" s="54"/>
      <c r="FN386" s="54"/>
      <c r="FO386" s="54"/>
      <c r="FP386" s="54"/>
      <c r="FQ386" s="54"/>
      <c r="FR386" s="54"/>
      <c r="FS386" s="54"/>
      <c r="FT386" s="54"/>
      <c r="FU386" s="54"/>
      <c r="FV386" s="54"/>
      <c r="FW386" s="54"/>
      <c r="FX386" s="54"/>
      <c r="FY386" s="54"/>
      <c r="FZ386" s="54"/>
      <c r="GA386" s="54"/>
      <c r="GB386" s="54"/>
      <c r="GC386" s="54"/>
      <c r="GD386" s="54"/>
      <c r="GE386" s="54"/>
      <c r="GF386" s="54"/>
      <c r="GG386" s="54"/>
      <c r="GH386" s="54"/>
      <c r="GI386" s="54"/>
      <c r="GJ386" s="54"/>
      <c r="GK386" s="54"/>
      <c r="GL386" s="54"/>
      <c r="GM386" s="54"/>
      <c r="GN386" s="54"/>
      <c r="GO386" s="54"/>
      <c r="GP386" s="54"/>
      <c r="GQ386" s="54"/>
      <c r="GR386" s="54"/>
      <c r="GS386" s="54"/>
      <c r="GT386" s="54"/>
      <c r="GU386" s="54"/>
      <c r="GV386" s="54"/>
      <c r="GW386" s="54"/>
      <c r="GX386" s="54"/>
      <c r="GY386" s="54"/>
      <c r="GZ386" s="54"/>
      <c r="HA386" s="54"/>
      <c r="HB386" s="54"/>
      <c r="HC386" s="54"/>
      <c r="HD386" s="54"/>
      <c r="HE386" s="54"/>
      <c r="HF386" s="54"/>
      <c r="HG386" s="54"/>
      <c r="HH386" s="54"/>
      <c r="HI386" s="54"/>
      <c r="HJ386" s="54"/>
      <c r="HK386" s="54"/>
      <c r="HL386" s="54"/>
      <c r="HM386" s="54"/>
      <c r="HN386" s="54"/>
      <c r="HO386" s="54"/>
      <c r="HP386" s="54"/>
      <c r="HQ386" s="54"/>
      <c r="HR386" s="54"/>
      <c r="HS386" s="54"/>
      <c r="HT386" s="54"/>
      <c r="HU386" s="54"/>
      <c r="HV386" s="54"/>
      <c r="HW386" s="54"/>
      <c r="HX386" s="54"/>
      <c r="HY386" s="54"/>
      <c r="HZ386" s="54"/>
      <c r="IA386" s="54"/>
      <c r="IB386" s="54"/>
      <c r="IC386" s="54"/>
      <c r="ID386" s="54"/>
    </row>
    <row r="387" spans="1:238" x14ac:dyDescent="0.2">
      <c r="A387" s="39">
        <f t="shared" si="9"/>
        <v>381</v>
      </c>
      <c r="B387" s="7" t="s">
        <v>1664</v>
      </c>
      <c r="C387" s="7" t="s">
        <v>724</v>
      </c>
      <c r="E387" s="49" t="s">
        <v>799</v>
      </c>
      <c r="F387" s="8" t="s">
        <v>1665</v>
      </c>
      <c r="G387" s="9">
        <v>5347</v>
      </c>
      <c r="H387" s="9">
        <v>10858</v>
      </c>
      <c r="I387" s="10" t="s">
        <v>41</v>
      </c>
      <c r="J387" s="41" t="s">
        <v>50</v>
      </c>
      <c r="K387" s="4" t="s">
        <v>781</v>
      </c>
      <c r="L387" s="54"/>
      <c r="M387" s="54"/>
      <c r="N387" s="54"/>
      <c r="O387" s="54"/>
      <c r="P387" s="54"/>
      <c r="Q387" s="54"/>
      <c r="R387" s="54"/>
      <c r="S387" s="54"/>
      <c r="T387" s="54"/>
      <c r="U387" s="54"/>
      <c r="V387" s="54"/>
      <c r="W387" s="54"/>
      <c r="X387" s="54"/>
      <c r="Y387" s="54"/>
      <c r="Z387" s="54"/>
      <c r="AA387" s="54"/>
      <c r="AB387" s="54"/>
      <c r="AC387" s="54"/>
      <c r="AD387" s="54"/>
      <c r="AE387" s="54"/>
      <c r="AF387" s="54"/>
      <c r="AG387" s="54"/>
      <c r="AH387" s="54"/>
      <c r="AI387" s="54"/>
      <c r="AJ387" s="54"/>
      <c r="AK387" s="54"/>
      <c r="AL387" s="54"/>
      <c r="AM387" s="54"/>
      <c r="AN387" s="54"/>
      <c r="AO387" s="54"/>
      <c r="AP387" s="54"/>
      <c r="AQ387" s="54"/>
      <c r="AR387" s="54"/>
      <c r="AS387" s="54"/>
      <c r="AT387" s="54"/>
      <c r="AU387" s="54"/>
      <c r="AV387" s="54"/>
      <c r="AW387" s="54"/>
      <c r="AX387" s="54"/>
      <c r="AY387" s="54"/>
      <c r="AZ387" s="54"/>
      <c r="BA387" s="54"/>
      <c r="BB387" s="54"/>
      <c r="BC387" s="54"/>
      <c r="BD387" s="54"/>
      <c r="BE387" s="54"/>
      <c r="BF387" s="54"/>
      <c r="BG387" s="54"/>
      <c r="BH387" s="54"/>
      <c r="BI387" s="54"/>
      <c r="BJ387" s="54"/>
      <c r="BK387" s="54"/>
      <c r="BL387" s="54"/>
      <c r="BM387" s="54"/>
      <c r="BN387" s="54"/>
      <c r="BO387" s="54"/>
      <c r="BP387" s="54"/>
      <c r="BQ387" s="54"/>
      <c r="BR387" s="54"/>
      <c r="BS387" s="54"/>
      <c r="BT387" s="54"/>
      <c r="BU387" s="54"/>
      <c r="BV387" s="54"/>
      <c r="BW387" s="54"/>
      <c r="BX387" s="54"/>
      <c r="BY387" s="54"/>
      <c r="BZ387" s="54"/>
      <c r="CA387" s="54"/>
      <c r="CB387" s="54"/>
      <c r="CC387" s="54"/>
      <c r="CD387" s="54"/>
      <c r="CE387" s="54"/>
      <c r="CF387" s="54"/>
      <c r="CG387" s="54"/>
      <c r="CH387" s="54"/>
      <c r="CI387" s="54"/>
      <c r="CJ387" s="54"/>
      <c r="CK387" s="54"/>
      <c r="CL387" s="54"/>
      <c r="CM387" s="54"/>
      <c r="CN387" s="54"/>
      <c r="CO387" s="54"/>
      <c r="CP387" s="54"/>
      <c r="CQ387" s="54"/>
      <c r="CR387" s="54"/>
      <c r="CS387" s="54"/>
      <c r="CT387" s="54"/>
      <c r="CU387" s="54"/>
      <c r="CV387" s="54"/>
      <c r="CW387" s="54"/>
      <c r="CX387" s="54"/>
      <c r="CY387" s="54"/>
      <c r="CZ387" s="54"/>
      <c r="DA387" s="54"/>
      <c r="DB387" s="54"/>
      <c r="DC387" s="54"/>
      <c r="DD387" s="54"/>
      <c r="DE387" s="54"/>
      <c r="DF387" s="54"/>
      <c r="DG387" s="54"/>
      <c r="DH387" s="54"/>
      <c r="DI387" s="54"/>
      <c r="DJ387" s="54"/>
      <c r="DK387" s="54"/>
      <c r="DL387" s="54"/>
      <c r="DM387" s="54"/>
      <c r="DN387" s="54"/>
      <c r="DO387" s="54"/>
      <c r="DP387" s="54"/>
      <c r="DQ387" s="54"/>
      <c r="DR387" s="54"/>
      <c r="DS387" s="54"/>
      <c r="DT387" s="54"/>
      <c r="DU387" s="54"/>
      <c r="DV387" s="54"/>
      <c r="DW387" s="54"/>
      <c r="DX387" s="54"/>
      <c r="DY387" s="54"/>
      <c r="DZ387" s="54"/>
      <c r="EA387" s="54"/>
      <c r="EB387" s="54"/>
      <c r="EC387" s="54"/>
      <c r="ED387" s="54"/>
      <c r="EE387" s="54"/>
      <c r="EF387" s="54"/>
      <c r="EG387" s="54"/>
      <c r="EH387" s="54"/>
      <c r="EI387" s="54"/>
      <c r="EJ387" s="54"/>
      <c r="EK387" s="54"/>
      <c r="EL387" s="54"/>
      <c r="EM387" s="54"/>
      <c r="EN387" s="54"/>
      <c r="EO387" s="54"/>
      <c r="EP387" s="54"/>
      <c r="EQ387" s="54"/>
      <c r="ER387" s="54"/>
      <c r="ES387" s="54"/>
      <c r="ET387" s="54"/>
      <c r="EU387" s="54"/>
      <c r="EV387" s="54"/>
      <c r="EW387" s="54"/>
      <c r="EX387" s="54"/>
      <c r="EY387" s="54"/>
      <c r="EZ387" s="54"/>
      <c r="FA387" s="54"/>
      <c r="FB387" s="54"/>
      <c r="FC387" s="54"/>
      <c r="FD387" s="54"/>
      <c r="FE387" s="54"/>
      <c r="FF387" s="54"/>
      <c r="FG387" s="54"/>
      <c r="FH387" s="54"/>
      <c r="FI387" s="54"/>
      <c r="FJ387" s="54"/>
      <c r="FK387" s="54"/>
      <c r="FL387" s="54"/>
      <c r="FM387" s="54"/>
      <c r="FN387" s="54"/>
      <c r="FO387" s="54"/>
      <c r="FP387" s="54"/>
      <c r="FQ387" s="54"/>
      <c r="FR387" s="54"/>
      <c r="FS387" s="54"/>
      <c r="FT387" s="54"/>
      <c r="FU387" s="54"/>
      <c r="FV387" s="54"/>
      <c r="FW387" s="54"/>
      <c r="FX387" s="54"/>
      <c r="FY387" s="54"/>
      <c r="FZ387" s="54"/>
      <c r="GA387" s="54"/>
      <c r="GB387" s="54"/>
      <c r="GC387" s="54"/>
      <c r="GD387" s="54"/>
      <c r="GE387" s="54"/>
      <c r="GF387" s="54"/>
      <c r="GG387" s="54"/>
      <c r="GH387" s="54"/>
      <c r="GI387" s="54"/>
      <c r="GJ387" s="54"/>
      <c r="GK387" s="54"/>
      <c r="GL387" s="54"/>
      <c r="GM387" s="54"/>
      <c r="GN387" s="54"/>
      <c r="GO387" s="54"/>
      <c r="GP387" s="54"/>
      <c r="GQ387" s="54"/>
      <c r="GR387" s="54"/>
      <c r="GS387" s="54"/>
      <c r="GT387" s="54"/>
      <c r="GU387" s="54"/>
      <c r="GV387" s="54"/>
      <c r="GW387" s="54"/>
      <c r="GX387" s="54"/>
      <c r="GY387" s="54"/>
      <c r="GZ387" s="54"/>
      <c r="HA387" s="54"/>
      <c r="HB387" s="54"/>
      <c r="HC387" s="54"/>
      <c r="HD387" s="54"/>
      <c r="HE387" s="54"/>
      <c r="HF387" s="54"/>
      <c r="HG387" s="54"/>
      <c r="HH387" s="54"/>
      <c r="HI387" s="54"/>
      <c r="HJ387" s="54"/>
      <c r="HK387" s="54"/>
      <c r="HL387" s="54"/>
      <c r="HM387" s="54"/>
      <c r="HN387" s="54"/>
      <c r="HO387" s="54"/>
      <c r="HP387" s="54"/>
      <c r="HQ387" s="54"/>
      <c r="HR387" s="54"/>
      <c r="HS387" s="54"/>
      <c r="HT387" s="54"/>
      <c r="HU387" s="54"/>
      <c r="HV387" s="54"/>
      <c r="HW387" s="54"/>
      <c r="HX387" s="54"/>
      <c r="HY387" s="54"/>
      <c r="HZ387" s="54"/>
      <c r="IA387" s="54"/>
      <c r="IB387" s="54"/>
      <c r="IC387" s="54"/>
      <c r="ID387" s="54"/>
    </row>
    <row r="388" spans="1:238" x14ac:dyDescent="0.2">
      <c r="A388" s="39">
        <f t="shared" si="9"/>
        <v>382</v>
      </c>
      <c r="B388" s="7" t="s">
        <v>1666</v>
      </c>
      <c r="C388" s="7" t="s">
        <v>17</v>
      </c>
      <c r="E388" s="49">
        <v>2020.11</v>
      </c>
      <c r="F388" s="8" t="s">
        <v>1667</v>
      </c>
      <c r="G388" s="9">
        <v>2814</v>
      </c>
      <c r="H388" s="9">
        <v>5468</v>
      </c>
      <c r="I388" s="10" t="s">
        <v>709</v>
      </c>
      <c r="J388" s="41" t="s">
        <v>50</v>
      </c>
      <c r="K388" s="4" t="s">
        <v>781</v>
      </c>
      <c r="L388" s="54"/>
      <c r="M388" s="54"/>
      <c r="N388" s="54"/>
      <c r="O388" s="54"/>
      <c r="P388" s="54"/>
      <c r="Q388" s="54"/>
      <c r="R388" s="54"/>
      <c r="S388" s="54"/>
      <c r="T388" s="54"/>
      <c r="U388" s="54"/>
      <c r="V388" s="54"/>
      <c r="W388" s="54"/>
      <c r="X388" s="54"/>
      <c r="Y388" s="54"/>
      <c r="Z388" s="54"/>
      <c r="AA388" s="54"/>
      <c r="AB388" s="54"/>
      <c r="AC388" s="54"/>
      <c r="AD388" s="54"/>
      <c r="AE388" s="54"/>
      <c r="AF388" s="54"/>
      <c r="AG388" s="54"/>
      <c r="AH388" s="54"/>
      <c r="AI388" s="54"/>
      <c r="AJ388" s="54"/>
      <c r="AK388" s="54"/>
      <c r="AL388" s="54"/>
      <c r="AM388" s="54"/>
      <c r="AN388" s="54"/>
      <c r="AO388" s="54"/>
      <c r="AP388" s="54"/>
      <c r="AQ388" s="54"/>
      <c r="AR388" s="54"/>
      <c r="AS388" s="54"/>
      <c r="AT388" s="54"/>
      <c r="AU388" s="54"/>
      <c r="AV388" s="54"/>
      <c r="AW388" s="54"/>
      <c r="AX388" s="54"/>
      <c r="AY388" s="54"/>
      <c r="AZ388" s="54"/>
      <c r="BA388" s="54"/>
      <c r="BB388" s="54"/>
      <c r="BC388" s="54"/>
      <c r="BD388" s="54"/>
      <c r="BE388" s="54"/>
      <c r="BF388" s="54"/>
      <c r="BG388" s="54"/>
      <c r="BH388" s="54"/>
      <c r="BI388" s="54"/>
      <c r="BJ388" s="54"/>
      <c r="BK388" s="54"/>
      <c r="BL388" s="54"/>
      <c r="BM388" s="54"/>
      <c r="BN388" s="54"/>
      <c r="BO388" s="54"/>
      <c r="BP388" s="54"/>
      <c r="BQ388" s="54"/>
      <c r="BR388" s="54"/>
      <c r="BS388" s="54"/>
      <c r="BT388" s="54"/>
      <c r="BU388" s="54"/>
      <c r="BV388" s="54"/>
      <c r="BW388" s="54"/>
      <c r="BX388" s="54"/>
      <c r="BY388" s="54"/>
      <c r="BZ388" s="54"/>
      <c r="CA388" s="54"/>
      <c r="CB388" s="54"/>
      <c r="CC388" s="54"/>
      <c r="CD388" s="54"/>
      <c r="CE388" s="54"/>
      <c r="CF388" s="54"/>
      <c r="CG388" s="54"/>
      <c r="CH388" s="54"/>
      <c r="CI388" s="54"/>
      <c r="CJ388" s="54"/>
      <c r="CK388" s="54"/>
      <c r="CL388" s="54"/>
      <c r="CM388" s="54"/>
      <c r="CN388" s="54"/>
      <c r="CO388" s="54"/>
      <c r="CP388" s="54"/>
      <c r="CQ388" s="54"/>
      <c r="CR388" s="54"/>
      <c r="CS388" s="54"/>
      <c r="CT388" s="54"/>
      <c r="CU388" s="54"/>
      <c r="CV388" s="54"/>
      <c r="CW388" s="54"/>
      <c r="CX388" s="54"/>
      <c r="CY388" s="54"/>
      <c r="CZ388" s="54"/>
      <c r="DA388" s="54"/>
      <c r="DB388" s="54"/>
      <c r="DC388" s="54"/>
      <c r="DD388" s="54"/>
      <c r="DE388" s="54"/>
      <c r="DF388" s="54"/>
      <c r="DG388" s="54"/>
      <c r="DH388" s="54"/>
      <c r="DI388" s="54"/>
      <c r="DJ388" s="54"/>
      <c r="DK388" s="54"/>
      <c r="DL388" s="54"/>
      <c r="DM388" s="54"/>
      <c r="DN388" s="54"/>
      <c r="DO388" s="54"/>
      <c r="DP388" s="54"/>
      <c r="DQ388" s="54"/>
      <c r="DR388" s="54"/>
      <c r="DS388" s="54"/>
      <c r="DT388" s="54"/>
      <c r="DU388" s="54"/>
      <c r="DV388" s="54"/>
      <c r="DW388" s="54"/>
      <c r="DX388" s="54"/>
      <c r="DY388" s="54"/>
      <c r="DZ388" s="54"/>
      <c r="EA388" s="54"/>
      <c r="EB388" s="54"/>
      <c r="EC388" s="54"/>
      <c r="ED388" s="54"/>
      <c r="EE388" s="54"/>
      <c r="EF388" s="54"/>
      <c r="EG388" s="54"/>
      <c r="EH388" s="54"/>
      <c r="EI388" s="54"/>
      <c r="EJ388" s="54"/>
      <c r="EK388" s="54"/>
      <c r="EL388" s="54"/>
      <c r="EM388" s="54"/>
      <c r="EN388" s="54"/>
      <c r="EO388" s="54"/>
      <c r="EP388" s="54"/>
      <c r="EQ388" s="54"/>
      <c r="ER388" s="54"/>
      <c r="ES388" s="54"/>
      <c r="ET388" s="54"/>
      <c r="EU388" s="54"/>
      <c r="EV388" s="54"/>
      <c r="EW388" s="54"/>
      <c r="EX388" s="54"/>
      <c r="EY388" s="54"/>
      <c r="EZ388" s="54"/>
      <c r="FA388" s="54"/>
      <c r="FB388" s="54"/>
      <c r="FC388" s="54"/>
      <c r="FD388" s="54"/>
      <c r="FE388" s="54"/>
      <c r="FF388" s="54"/>
      <c r="FG388" s="54"/>
      <c r="FH388" s="54"/>
      <c r="FI388" s="54"/>
      <c r="FJ388" s="54"/>
      <c r="FK388" s="54"/>
      <c r="FL388" s="54"/>
      <c r="FM388" s="54"/>
      <c r="FN388" s="54"/>
      <c r="FO388" s="54"/>
      <c r="FP388" s="54"/>
      <c r="FQ388" s="54"/>
      <c r="FR388" s="54"/>
      <c r="FS388" s="54"/>
      <c r="FT388" s="54"/>
      <c r="FU388" s="54"/>
      <c r="FV388" s="54"/>
      <c r="FW388" s="54"/>
      <c r="FX388" s="54"/>
      <c r="FY388" s="54"/>
      <c r="FZ388" s="54"/>
      <c r="GA388" s="54"/>
      <c r="GB388" s="54"/>
      <c r="GC388" s="54"/>
      <c r="GD388" s="54"/>
      <c r="GE388" s="54"/>
      <c r="GF388" s="54"/>
      <c r="GG388" s="54"/>
      <c r="GH388" s="54"/>
      <c r="GI388" s="54"/>
      <c r="GJ388" s="54"/>
      <c r="GK388" s="54"/>
      <c r="GL388" s="54"/>
      <c r="GM388" s="54"/>
      <c r="GN388" s="54"/>
      <c r="GO388" s="54"/>
      <c r="GP388" s="54"/>
      <c r="GQ388" s="54"/>
      <c r="GR388" s="54"/>
      <c r="GS388" s="54"/>
      <c r="GT388" s="54"/>
      <c r="GU388" s="54"/>
      <c r="GV388" s="54"/>
      <c r="GW388" s="54"/>
      <c r="GX388" s="54"/>
      <c r="GY388" s="54"/>
      <c r="GZ388" s="54"/>
      <c r="HA388" s="54"/>
      <c r="HB388" s="54"/>
      <c r="HC388" s="54"/>
      <c r="HD388" s="54"/>
      <c r="HE388" s="54"/>
      <c r="HF388" s="54"/>
      <c r="HG388" s="54"/>
      <c r="HH388" s="54"/>
      <c r="HI388" s="54"/>
      <c r="HJ388" s="54"/>
      <c r="HK388" s="54"/>
      <c r="HL388" s="54"/>
      <c r="HM388" s="54"/>
      <c r="HN388" s="54"/>
      <c r="HO388" s="54"/>
      <c r="HP388" s="54"/>
      <c r="HQ388" s="54"/>
      <c r="HR388" s="54"/>
      <c r="HS388" s="54"/>
      <c r="HT388" s="54"/>
      <c r="HU388" s="54"/>
      <c r="HV388" s="54"/>
      <c r="HW388" s="54"/>
      <c r="HX388" s="54"/>
      <c r="HY388" s="54"/>
      <c r="HZ388" s="54"/>
      <c r="IA388" s="54"/>
      <c r="IB388" s="54"/>
      <c r="IC388" s="54"/>
      <c r="ID388" s="54"/>
    </row>
    <row r="389" spans="1:238" x14ac:dyDescent="0.2">
      <c r="A389" s="39">
        <f t="shared" si="9"/>
        <v>383</v>
      </c>
      <c r="B389" s="7" t="s">
        <v>1668</v>
      </c>
      <c r="C389" s="7" t="s">
        <v>724</v>
      </c>
      <c r="E389" s="49">
        <v>2020.11</v>
      </c>
      <c r="F389" s="8" t="s">
        <v>1669</v>
      </c>
      <c r="G389" s="9">
        <v>256</v>
      </c>
      <c r="H389" s="9">
        <v>572</v>
      </c>
      <c r="I389" s="10" t="s">
        <v>41</v>
      </c>
      <c r="J389" s="41" t="s">
        <v>50</v>
      </c>
      <c r="K389" s="4"/>
      <c r="L389" s="54"/>
      <c r="M389" s="54"/>
      <c r="N389" s="54"/>
      <c r="O389" s="54"/>
      <c r="P389" s="54"/>
      <c r="Q389" s="54"/>
      <c r="R389" s="54"/>
      <c r="S389" s="54"/>
      <c r="T389" s="54"/>
      <c r="U389" s="54"/>
      <c r="V389" s="54"/>
      <c r="W389" s="54"/>
      <c r="X389" s="54"/>
      <c r="Y389" s="54"/>
      <c r="Z389" s="54"/>
      <c r="AA389" s="54"/>
      <c r="AB389" s="54"/>
      <c r="AC389" s="54"/>
      <c r="AD389" s="54"/>
      <c r="AE389" s="54"/>
      <c r="AF389" s="54"/>
      <c r="AG389" s="54"/>
      <c r="AH389" s="54"/>
      <c r="AI389" s="54"/>
      <c r="AJ389" s="54"/>
      <c r="AK389" s="54"/>
      <c r="AL389" s="54"/>
      <c r="AM389" s="54"/>
      <c r="AN389" s="54"/>
      <c r="AO389" s="54"/>
      <c r="AP389" s="54"/>
      <c r="AQ389" s="54"/>
      <c r="AR389" s="54"/>
      <c r="AS389" s="54"/>
      <c r="AT389" s="54"/>
      <c r="AU389" s="54"/>
      <c r="AV389" s="54"/>
      <c r="AW389" s="54"/>
      <c r="AX389" s="54"/>
      <c r="AY389" s="54"/>
      <c r="AZ389" s="54"/>
      <c r="BA389" s="54"/>
      <c r="BB389" s="54"/>
      <c r="BC389" s="54"/>
      <c r="BD389" s="54"/>
      <c r="BE389" s="54"/>
      <c r="BF389" s="54"/>
      <c r="BG389" s="54"/>
      <c r="BH389" s="54"/>
      <c r="BI389" s="54"/>
      <c r="BJ389" s="54"/>
      <c r="BK389" s="54"/>
      <c r="BL389" s="54"/>
      <c r="BM389" s="54"/>
      <c r="BN389" s="54"/>
      <c r="BO389" s="54"/>
      <c r="BP389" s="54"/>
      <c r="BQ389" s="54"/>
      <c r="BR389" s="54"/>
      <c r="BS389" s="54"/>
      <c r="BT389" s="54"/>
      <c r="BU389" s="54"/>
      <c r="BV389" s="54"/>
      <c r="BW389" s="54"/>
      <c r="BX389" s="54"/>
      <c r="BY389" s="54"/>
      <c r="BZ389" s="54"/>
      <c r="CA389" s="54"/>
      <c r="CB389" s="54"/>
      <c r="CC389" s="54"/>
      <c r="CD389" s="54"/>
      <c r="CE389" s="54"/>
      <c r="CF389" s="54"/>
      <c r="CG389" s="54"/>
      <c r="CH389" s="54"/>
      <c r="CI389" s="54"/>
      <c r="CJ389" s="54"/>
      <c r="CK389" s="54"/>
      <c r="CL389" s="54"/>
      <c r="CM389" s="54"/>
      <c r="CN389" s="54"/>
      <c r="CO389" s="54"/>
      <c r="CP389" s="54"/>
      <c r="CQ389" s="54"/>
      <c r="CR389" s="54"/>
      <c r="CS389" s="54"/>
      <c r="CT389" s="54"/>
      <c r="CU389" s="54"/>
      <c r="CV389" s="54"/>
      <c r="CW389" s="54"/>
      <c r="CX389" s="54"/>
      <c r="CY389" s="54"/>
      <c r="CZ389" s="54"/>
      <c r="DA389" s="54"/>
      <c r="DB389" s="54"/>
      <c r="DC389" s="54"/>
      <c r="DD389" s="54"/>
      <c r="DE389" s="54"/>
      <c r="DF389" s="54"/>
      <c r="DG389" s="54"/>
      <c r="DH389" s="54"/>
      <c r="DI389" s="54"/>
      <c r="DJ389" s="54"/>
      <c r="DK389" s="54"/>
      <c r="DL389" s="54"/>
      <c r="DM389" s="54"/>
      <c r="DN389" s="54"/>
      <c r="DO389" s="54"/>
      <c r="DP389" s="54"/>
      <c r="DQ389" s="54"/>
      <c r="DR389" s="54"/>
      <c r="DS389" s="54"/>
      <c r="DT389" s="54"/>
      <c r="DU389" s="54"/>
      <c r="DV389" s="54"/>
      <c r="DW389" s="54"/>
      <c r="DX389" s="54"/>
      <c r="DY389" s="54"/>
      <c r="DZ389" s="54"/>
      <c r="EA389" s="54"/>
      <c r="EB389" s="54"/>
      <c r="EC389" s="54"/>
      <c r="ED389" s="54"/>
      <c r="EE389" s="54"/>
      <c r="EF389" s="54"/>
      <c r="EG389" s="54"/>
      <c r="EH389" s="54"/>
      <c r="EI389" s="54"/>
      <c r="EJ389" s="54"/>
      <c r="EK389" s="54"/>
      <c r="EL389" s="54"/>
      <c r="EM389" s="54"/>
      <c r="EN389" s="54"/>
      <c r="EO389" s="54"/>
      <c r="EP389" s="54"/>
      <c r="EQ389" s="54"/>
      <c r="ER389" s="54"/>
      <c r="ES389" s="54"/>
      <c r="ET389" s="54"/>
      <c r="EU389" s="54"/>
      <c r="EV389" s="54"/>
      <c r="EW389" s="54"/>
      <c r="EX389" s="54"/>
      <c r="EY389" s="54"/>
      <c r="EZ389" s="54"/>
      <c r="FA389" s="54"/>
      <c r="FB389" s="54"/>
      <c r="FC389" s="54"/>
      <c r="FD389" s="54"/>
      <c r="FE389" s="54"/>
      <c r="FF389" s="54"/>
      <c r="FG389" s="54"/>
      <c r="FH389" s="54"/>
      <c r="FI389" s="54"/>
      <c r="FJ389" s="54"/>
      <c r="FK389" s="54"/>
      <c r="FL389" s="54"/>
      <c r="FM389" s="54"/>
      <c r="FN389" s="54"/>
      <c r="FO389" s="54"/>
      <c r="FP389" s="54"/>
      <c r="FQ389" s="54"/>
      <c r="FR389" s="54"/>
      <c r="FS389" s="54"/>
      <c r="FT389" s="54"/>
      <c r="FU389" s="54"/>
      <c r="FV389" s="54"/>
      <c r="FW389" s="54"/>
      <c r="FX389" s="54"/>
      <c r="FY389" s="54"/>
      <c r="FZ389" s="54"/>
      <c r="GA389" s="54"/>
      <c r="GB389" s="54"/>
      <c r="GC389" s="54"/>
      <c r="GD389" s="54"/>
      <c r="GE389" s="54"/>
      <c r="GF389" s="54"/>
      <c r="GG389" s="54"/>
      <c r="GH389" s="54"/>
      <c r="GI389" s="54"/>
      <c r="GJ389" s="54"/>
      <c r="GK389" s="54"/>
      <c r="GL389" s="54"/>
      <c r="GM389" s="54"/>
      <c r="GN389" s="54"/>
      <c r="GO389" s="54"/>
      <c r="GP389" s="54"/>
      <c r="GQ389" s="54"/>
      <c r="GR389" s="54"/>
      <c r="GS389" s="54"/>
      <c r="GT389" s="54"/>
      <c r="GU389" s="54"/>
      <c r="GV389" s="54"/>
      <c r="GW389" s="54"/>
      <c r="GX389" s="54"/>
      <c r="GY389" s="54"/>
      <c r="GZ389" s="54"/>
      <c r="HA389" s="54"/>
      <c r="HB389" s="54"/>
      <c r="HC389" s="54"/>
      <c r="HD389" s="54"/>
      <c r="HE389" s="54"/>
      <c r="HF389" s="54"/>
      <c r="HG389" s="54"/>
      <c r="HH389" s="54"/>
      <c r="HI389" s="54"/>
      <c r="HJ389" s="54"/>
      <c r="HK389" s="54"/>
      <c r="HL389" s="54"/>
      <c r="HM389" s="54"/>
      <c r="HN389" s="54"/>
      <c r="HO389" s="54"/>
      <c r="HP389" s="54"/>
      <c r="HQ389" s="54"/>
      <c r="HR389" s="54"/>
      <c r="HS389" s="54"/>
      <c r="HT389" s="54"/>
      <c r="HU389" s="54"/>
      <c r="HV389" s="54"/>
      <c r="HW389" s="54"/>
      <c r="HX389" s="54"/>
      <c r="HY389" s="54"/>
      <c r="HZ389" s="54"/>
      <c r="IA389" s="54"/>
      <c r="IB389" s="54"/>
      <c r="IC389" s="54"/>
      <c r="ID389" s="54"/>
    </row>
    <row r="390" spans="1:238" x14ac:dyDescent="0.2">
      <c r="A390" s="39">
        <f t="shared" si="9"/>
        <v>384</v>
      </c>
      <c r="B390" s="7" t="s">
        <v>2654</v>
      </c>
      <c r="C390" s="7" t="s">
        <v>724</v>
      </c>
      <c r="E390" s="49">
        <v>2020.11</v>
      </c>
      <c r="F390" s="8" t="s">
        <v>1670</v>
      </c>
      <c r="G390" s="9">
        <v>2066</v>
      </c>
      <c r="H390" s="9">
        <v>4394</v>
      </c>
      <c r="I390" s="10" t="s">
        <v>709</v>
      </c>
      <c r="J390" s="41" t="s">
        <v>50</v>
      </c>
      <c r="K390" s="4" t="s">
        <v>782</v>
      </c>
      <c r="L390" s="54"/>
      <c r="M390" s="54"/>
      <c r="N390" s="54"/>
      <c r="O390" s="54"/>
      <c r="P390" s="54"/>
      <c r="Q390" s="54"/>
      <c r="R390" s="54"/>
      <c r="S390" s="54"/>
      <c r="T390" s="54"/>
      <c r="U390" s="54"/>
      <c r="V390" s="54"/>
      <c r="W390" s="54"/>
      <c r="X390" s="54"/>
      <c r="Y390" s="54"/>
      <c r="Z390" s="54"/>
      <c r="AA390" s="54"/>
      <c r="AB390" s="54"/>
      <c r="AC390" s="54"/>
      <c r="AD390" s="54"/>
      <c r="AE390" s="54"/>
      <c r="AF390" s="54"/>
      <c r="AG390" s="54"/>
      <c r="AH390" s="54"/>
      <c r="AI390" s="54"/>
      <c r="AJ390" s="54"/>
      <c r="AK390" s="54"/>
      <c r="AL390" s="54"/>
      <c r="AM390" s="54"/>
      <c r="AN390" s="54"/>
      <c r="AO390" s="54"/>
      <c r="AP390" s="54"/>
      <c r="AQ390" s="54"/>
      <c r="AR390" s="54"/>
      <c r="AS390" s="54"/>
      <c r="AT390" s="54"/>
      <c r="AU390" s="54"/>
      <c r="AV390" s="54"/>
      <c r="AW390" s="54"/>
      <c r="AX390" s="54"/>
      <c r="AY390" s="54"/>
      <c r="AZ390" s="54"/>
      <c r="BA390" s="54"/>
      <c r="BB390" s="54"/>
      <c r="BC390" s="54"/>
      <c r="BD390" s="54"/>
      <c r="BE390" s="54"/>
      <c r="BF390" s="54"/>
      <c r="BG390" s="54"/>
      <c r="BH390" s="54"/>
      <c r="BI390" s="54"/>
      <c r="BJ390" s="54"/>
      <c r="BK390" s="54"/>
      <c r="BL390" s="54"/>
      <c r="BM390" s="54"/>
      <c r="BN390" s="54"/>
      <c r="BO390" s="54"/>
      <c r="BP390" s="54"/>
      <c r="BQ390" s="54"/>
      <c r="BR390" s="54"/>
      <c r="BS390" s="54"/>
      <c r="BT390" s="54"/>
      <c r="BU390" s="54"/>
      <c r="BV390" s="54"/>
      <c r="BW390" s="54"/>
      <c r="BX390" s="54"/>
      <c r="BY390" s="54"/>
      <c r="BZ390" s="54"/>
      <c r="CA390" s="54"/>
      <c r="CB390" s="54"/>
      <c r="CC390" s="54"/>
      <c r="CD390" s="54"/>
      <c r="CE390" s="54"/>
      <c r="CF390" s="54"/>
      <c r="CG390" s="54"/>
      <c r="CH390" s="54"/>
      <c r="CI390" s="54"/>
      <c r="CJ390" s="54"/>
      <c r="CK390" s="54"/>
      <c r="CL390" s="54"/>
      <c r="CM390" s="54"/>
      <c r="CN390" s="54"/>
      <c r="CO390" s="54"/>
      <c r="CP390" s="54"/>
      <c r="CQ390" s="54"/>
      <c r="CR390" s="54"/>
      <c r="CS390" s="54"/>
      <c r="CT390" s="54"/>
      <c r="CU390" s="54"/>
      <c r="CV390" s="54"/>
      <c r="CW390" s="54"/>
      <c r="CX390" s="54"/>
      <c r="CY390" s="54"/>
      <c r="CZ390" s="54"/>
      <c r="DA390" s="54"/>
      <c r="DB390" s="54"/>
      <c r="DC390" s="54"/>
      <c r="DD390" s="54"/>
      <c r="DE390" s="54"/>
      <c r="DF390" s="54"/>
      <c r="DG390" s="54"/>
      <c r="DH390" s="54"/>
      <c r="DI390" s="54"/>
      <c r="DJ390" s="54"/>
      <c r="DK390" s="54"/>
      <c r="DL390" s="54"/>
      <c r="DM390" s="54"/>
      <c r="DN390" s="54"/>
      <c r="DO390" s="54"/>
      <c r="DP390" s="54"/>
      <c r="DQ390" s="54"/>
      <c r="DR390" s="54"/>
      <c r="DS390" s="54"/>
      <c r="DT390" s="54"/>
      <c r="DU390" s="54"/>
      <c r="DV390" s="54"/>
      <c r="DW390" s="54"/>
      <c r="DX390" s="54"/>
      <c r="DY390" s="54"/>
      <c r="DZ390" s="54"/>
      <c r="EA390" s="54"/>
      <c r="EB390" s="54"/>
      <c r="EC390" s="54"/>
      <c r="ED390" s="54"/>
      <c r="EE390" s="54"/>
      <c r="EF390" s="54"/>
      <c r="EG390" s="54"/>
      <c r="EH390" s="54"/>
      <c r="EI390" s="54"/>
      <c r="EJ390" s="54"/>
      <c r="EK390" s="54"/>
      <c r="EL390" s="54"/>
      <c r="EM390" s="54"/>
      <c r="EN390" s="54"/>
      <c r="EO390" s="54"/>
      <c r="EP390" s="54"/>
      <c r="EQ390" s="54"/>
      <c r="ER390" s="54"/>
      <c r="ES390" s="54"/>
      <c r="ET390" s="54"/>
      <c r="EU390" s="54"/>
      <c r="EV390" s="54"/>
      <c r="EW390" s="54"/>
      <c r="EX390" s="54"/>
      <c r="EY390" s="54"/>
      <c r="EZ390" s="54"/>
      <c r="FA390" s="54"/>
      <c r="FB390" s="54"/>
      <c r="FC390" s="54"/>
      <c r="FD390" s="54"/>
      <c r="FE390" s="54"/>
      <c r="FF390" s="54"/>
      <c r="FG390" s="54"/>
      <c r="FH390" s="54"/>
      <c r="FI390" s="54"/>
      <c r="FJ390" s="54"/>
      <c r="FK390" s="54"/>
      <c r="FL390" s="54"/>
      <c r="FM390" s="54"/>
      <c r="FN390" s="54"/>
      <c r="FO390" s="54"/>
      <c r="FP390" s="54"/>
      <c r="FQ390" s="54"/>
      <c r="FR390" s="54"/>
      <c r="FS390" s="54"/>
      <c r="FT390" s="54"/>
      <c r="FU390" s="54"/>
      <c r="FV390" s="54"/>
      <c r="FW390" s="54"/>
      <c r="FX390" s="54"/>
      <c r="FY390" s="54"/>
      <c r="FZ390" s="54"/>
      <c r="GA390" s="54"/>
      <c r="GB390" s="54"/>
      <c r="GC390" s="54"/>
      <c r="GD390" s="54"/>
      <c r="GE390" s="54"/>
      <c r="GF390" s="54"/>
      <c r="GG390" s="54"/>
      <c r="GH390" s="54"/>
      <c r="GI390" s="54"/>
      <c r="GJ390" s="54"/>
      <c r="GK390" s="54"/>
      <c r="GL390" s="54"/>
      <c r="GM390" s="54"/>
      <c r="GN390" s="54"/>
      <c r="GO390" s="54"/>
      <c r="GP390" s="54"/>
      <c r="GQ390" s="54"/>
      <c r="GR390" s="54"/>
      <c r="GS390" s="54"/>
      <c r="GT390" s="54"/>
      <c r="GU390" s="54"/>
      <c r="GV390" s="54"/>
      <c r="GW390" s="54"/>
      <c r="GX390" s="54"/>
      <c r="GY390" s="54"/>
      <c r="GZ390" s="54"/>
      <c r="HA390" s="54"/>
      <c r="HB390" s="54"/>
      <c r="HC390" s="54"/>
      <c r="HD390" s="54"/>
      <c r="HE390" s="54"/>
      <c r="HF390" s="54"/>
      <c r="HG390" s="54"/>
      <c r="HH390" s="54"/>
      <c r="HI390" s="54"/>
      <c r="HJ390" s="54"/>
      <c r="HK390" s="54"/>
      <c r="HL390" s="54"/>
      <c r="HM390" s="54"/>
      <c r="HN390" s="54"/>
      <c r="HO390" s="54"/>
      <c r="HP390" s="54"/>
      <c r="HQ390" s="54"/>
      <c r="HR390" s="54"/>
      <c r="HS390" s="54"/>
      <c r="HT390" s="54"/>
      <c r="HU390" s="54"/>
      <c r="HV390" s="54"/>
      <c r="HW390" s="54"/>
      <c r="HX390" s="54"/>
      <c r="HY390" s="54"/>
      <c r="HZ390" s="54"/>
      <c r="IA390" s="54"/>
      <c r="IB390" s="54"/>
      <c r="IC390" s="54"/>
      <c r="ID390" s="54"/>
    </row>
    <row r="391" spans="1:238" x14ac:dyDescent="0.2">
      <c r="A391" s="39">
        <f t="shared" si="9"/>
        <v>385</v>
      </c>
      <c r="B391" s="7" t="s">
        <v>1671</v>
      </c>
      <c r="C391" s="7" t="s">
        <v>724</v>
      </c>
      <c r="E391" s="49">
        <v>2020.11</v>
      </c>
      <c r="F391" s="8" t="s">
        <v>1672</v>
      </c>
      <c r="G391" s="9">
        <v>2061</v>
      </c>
      <c r="H391" s="9">
        <v>5051</v>
      </c>
      <c r="I391" s="10" t="s">
        <v>709</v>
      </c>
      <c r="J391" s="41" t="s">
        <v>50</v>
      </c>
      <c r="K391" s="4" t="s">
        <v>780</v>
      </c>
      <c r="L391" s="54"/>
      <c r="M391" s="54"/>
      <c r="N391" s="54"/>
      <c r="O391" s="54"/>
      <c r="P391" s="54"/>
      <c r="Q391" s="54"/>
      <c r="R391" s="54"/>
      <c r="S391" s="54"/>
      <c r="T391" s="54"/>
      <c r="U391" s="54"/>
      <c r="V391" s="54"/>
      <c r="W391" s="54"/>
      <c r="X391" s="54"/>
      <c r="Y391" s="54"/>
      <c r="Z391" s="54"/>
      <c r="AA391" s="54"/>
      <c r="AB391" s="54"/>
      <c r="AC391" s="54"/>
      <c r="AD391" s="54"/>
      <c r="AE391" s="54"/>
      <c r="AF391" s="54"/>
      <c r="AG391" s="54"/>
      <c r="AH391" s="54"/>
      <c r="AI391" s="54"/>
      <c r="AJ391" s="54"/>
      <c r="AK391" s="54"/>
      <c r="AL391" s="54"/>
      <c r="AM391" s="54"/>
      <c r="AN391" s="54"/>
      <c r="AO391" s="54"/>
      <c r="AP391" s="54"/>
      <c r="AQ391" s="54"/>
      <c r="AR391" s="54"/>
      <c r="AS391" s="54"/>
      <c r="AT391" s="54"/>
      <c r="AU391" s="54"/>
      <c r="AV391" s="54"/>
      <c r="AW391" s="54"/>
      <c r="AX391" s="54"/>
      <c r="AY391" s="54"/>
      <c r="AZ391" s="54"/>
      <c r="BA391" s="54"/>
      <c r="BB391" s="54"/>
      <c r="BC391" s="54"/>
      <c r="BD391" s="54"/>
      <c r="BE391" s="54"/>
      <c r="BF391" s="54"/>
      <c r="BG391" s="54"/>
      <c r="BH391" s="54"/>
      <c r="BI391" s="54"/>
      <c r="BJ391" s="54"/>
      <c r="BK391" s="54"/>
      <c r="BL391" s="54"/>
      <c r="BM391" s="54"/>
      <c r="BN391" s="54"/>
      <c r="BO391" s="54"/>
      <c r="BP391" s="54"/>
      <c r="BQ391" s="54"/>
      <c r="BR391" s="54"/>
      <c r="BS391" s="54"/>
      <c r="BT391" s="54"/>
      <c r="BU391" s="54"/>
      <c r="BV391" s="54"/>
      <c r="BW391" s="54"/>
      <c r="BX391" s="54"/>
      <c r="BY391" s="54"/>
      <c r="BZ391" s="54"/>
      <c r="CA391" s="54"/>
      <c r="CB391" s="54"/>
      <c r="CC391" s="54"/>
      <c r="CD391" s="54"/>
      <c r="CE391" s="54"/>
      <c r="CF391" s="54"/>
      <c r="CG391" s="54"/>
      <c r="CH391" s="54"/>
      <c r="CI391" s="54"/>
      <c r="CJ391" s="54"/>
      <c r="CK391" s="54"/>
      <c r="CL391" s="54"/>
      <c r="CM391" s="54"/>
      <c r="CN391" s="54"/>
      <c r="CO391" s="54"/>
      <c r="CP391" s="54"/>
      <c r="CQ391" s="54"/>
      <c r="CR391" s="54"/>
      <c r="CS391" s="54"/>
      <c r="CT391" s="54"/>
      <c r="CU391" s="54"/>
      <c r="CV391" s="54"/>
      <c r="CW391" s="54"/>
      <c r="CX391" s="54"/>
      <c r="CY391" s="54"/>
      <c r="CZ391" s="54"/>
      <c r="DA391" s="54"/>
      <c r="DB391" s="54"/>
      <c r="DC391" s="54"/>
      <c r="DD391" s="54"/>
      <c r="DE391" s="54"/>
      <c r="DF391" s="54"/>
      <c r="DG391" s="54"/>
      <c r="DH391" s="54"/>
      <c r="DI391" s="54"/>
      <c r="DJ391" s="54"/>
      <c r="DK391" s="54"/>
      <c r="DL391" s="54"/>
      <c r="DM391" s="54"/>
      <c r="DN391" s="54"/>
      <c r="DO391" s="54"/>
      <c r="DP391" s="54"/>
      <c r="DQ391" s="54"/>
      <c r="DR391" s="54"/>
      <c r="DS391" s="54"/>
      <c r="DT391" s="54"/>
      <c r="DU391" s="54"/>
      <c r="DV391" s="54"/>
      <c r="DW391" s="54"/>
      <c r="DX391" s="54"/>
      <c r="DY391" s="54"/>
      <c r="DZ391" s="54"/>
      <c r="EA391" s="54"/>
      <c r="EB391" s="54"/>
      <c r="EC391" s="54"/>
      <c r="ED391" s="54"/>
      <c r="EE391" s="54"/>
      <c r="EF391" s="54"/>
      <c r="EG391" s="54"/>
      <c r="EH391" s="54"/>
      <c r="EI391" s="54"/>
      <c r="EJ391" s="54"/>
      <c r="EK391" s="54"/>
      <c r="EL391" s="54"/>
      <c r="EM391" s="54"/>
      <c r="EN391" s="54"/>
      <c r="EO391" s="54"/>
      <c r="EP391" s="54"/>
      <c r="EQ391" s="54"/>
      <c r="ER391" s="54"/>
      <c r="ES391" s="54"/>
      <c r="ET391" s="54"/>
      <c r="EU391" s="54"/>
      <c r="EV391" s="54"/>
      <c r="EW391" s="54"/>
      <c r="EX391" s="54"/>
      <c r="EY391" s="54"/>
      <c r="EZ391" s="54"/>
      <c r="FA391" s="54"/>
      <c r="FB391" s="54"/>
      <c r="FC391" s="54"/>
      <c r="FD391" s="54"/>
      <c r="FE391" s="54"/>
      <c r="FF391" s="54"/>
      <c r="FG391" s="54"/>
      <c r="FH391" s="54"/>
      <c r="FI391" s="54"/>
      <c r="FJ391" s="54"/>
      <c r="FK391" s="54"/>
      <c r="FL391" s="54"/>
      <c r="FM391" s="54"/>
      <c r="FN391" s="54"/>
      <c r="FO391" s="54"/>
      <c r="FP391" s="54"/>
      <c r="FQ391" s="54"/>
      <c r="FR391" s="54"/>
      <c r="FS391" s="54"/>
      <c r="FT391" s="54"/>
      <c r="FU391" s="54"/>
      <c r="FV391" s="54"/>
      <c r="FW391" s="54"/>
      <c r="FX391" s="54"/>
      <c r="FY391" s="54"/>
      <c r="FZ391" s="54"/>
      <c r="GA391" s="54"/>
      <c r="GB391" s="54"/>
      <c r="GC391" s="54"/>
      <c r="GD391" s="54"/>
      <c r="GE391" s="54"/>
      <c r="GF391" s="54"/>
      <c r="GG391" s="54"/>
      <c r="GH391" s="54"/>
      <c r="GI391" s="54"/>
      <c r="GJ391" s="54"/>
      <c r="GK391" s="54"/>
      <c r="GL391" s="54"/>
      <c r="GM391" s="54"/>
      <c r="GN391" s="54"/>
      <c r="GO391" s="54"/>
      <c r="GP391" s="54"/>
      <c r="GQ391" s="54"/>
      <c r="GR391" s="54"/>
      <c r="GS391" s="54"/>
      <c r="GT391" s="54"/>
      <c r="GU391" s="54"/>
      <c r="GV391" s="54"/>
      <c r="GW391" s="54"/>
      <c r="GX391" s="54"/>
      <c r="GY391" s="54"/>
      <c r="GZ391" s="54"/>
      <c r="HA391" s="54"/>
      <c r="HB391" s="54"/>
      <c r="HC391" s="54"/>
      <c r="HD391" s="54"/>
      <c r="HE391" s="54"/>
      <c r="HF391" s="54"/>
      <c r="HG391" s="54"/>
      <c r="HH391" s="54"/>
      <c r="HI391" s="54"/>
      <c r="HJ391" s="54"/>
      <c r="HK391" s="54"/>
      <c r="HL391" s="54"/>
      <c r="HM391" s="54"/>
      <c r="HN391" s="54"/>
      <c r="HO391" s="54"/>
      <c r="HP391" s="54"/>
      <c r="HQ391" s="54"/>
      <c r="HR391" s="54"/>
      <c r="HS391" s="54"/>
      <c r="HT391" s="54"/>
      <c r="HU391" s="54"/>
      <c r="HV391" s="54"/>
      <c r="HW391" s="54"/>
      <c r="HX391" s="54"/>
      <c r="HY391" s="54"/>
      <c r="HZ391" s="54"/>
      <c r="IA391" s="54"/>
      <c r="IB391" s="54"/>
      <c r="IC391" s="54"/>
      <c r="ID391" s="54"/>
    </row>
    <row r="392" spans="1:238" x14ac:dyDescent="0.2">
      <c r="A392" s="39">
        <f t="shared" si="9"/>
        <v>386</v>
      </c>
      <c r="B392" s="7" t="s">
        <v>1673</v>
      </c>
      <c r="C392" s="7" t="s">
        <v>724</v>
      </c>
      <c r="E392" s="49">
        <v>2020.11</v>
      </c>
      <c r="F392" s="8" t="s">
        <v>174</v>
      </c>
      <c r="G392" s="9">
        <v>1412</v>
      </c>
      <c r="H392" s="9">
        <v>2642</v>
      </c>
      <c r="I392" s="10" t="s">
        <v>41</v>
      </c>
      <c r="J392" s="41" t="s">
        <v>50</v>
      </c>
      <c r="K392" s="4"/>
      <c r="L392" s="54"/>
      <c r="M392" s="54"/>
      <c r="N392" s="54"/>
      <c r="O392" s="54"/>
      <c r="P392" s="54"/>
      <c r="Q392" s="54"/>
      <c r="R392" s="54"/>
      <c r="S392" s="54"/>
      <c r="T392" s="54"/>
      <c r="U392" s="54"/>
      <c r="V392" s="54"/>
      <c r="W392" s="54"/>
      <c r="X392" s="54"/>
      <c r="Y392" s="54"/>
      <c r="Z392" s="54"/>
      <c r="AA392" s="54"/>
      <c r="AB392" s="54"/>
      <c r="AC392" s="54"/>
      <c r="AD392" s="54"/>
      <c r="AE392" s="54"/>
      <c r="AF392" s="54"/>
      <c r="AG392" s="54"/>
      <c r="AH392" s="54"/>
      <c r="AI392" s="54"/>
      <c r="AJ392" s="54"/>
      <c r="AK392" s="54"/>
      <c r="AL392" s="54"/>
      <c r="AM392" s="54"/>
      <c r="AN392" s="54"/>
      <c r="AO392" s="54"/>
      <c r="AP392" s="54"/>
      <c r="AQ392" s="54"/>
      <c r="AR392" s="54"/>
      <c r="AS392" s="54"/>
      <c r="AT392" s="54"/>
      <c r="AU392" s="54"/>
      <c r="AV392" s="54"/>
      <c r="AW392" s="54"/>
      <c r="AX392" s="54"/>
      <c r="AY392" s="54"/>
      <c r="AZ392" s="54"/>
      <c r="BA392" s="54"/>
      <c r="BB392" s="54"/>
      <c r="BC392" s="54"/>
      <c r="BD392" s="54"/>
      <c r="BE392" s="54"/>
      <c r="BF392" s="54"/>
      <c r="BG392" s="54"/>
      <c r="BH392" s="54"/>
      <c r="BI392" s="54"/>
      <c r="BJ392" s="54"/>
      <c r="BK392" s="54"/>
      <c r="BL392" s="54"/>
      <c r="BM392" s="54"/>
      <c r="BN392" s="54"/>
      <c r="BO392" s="54"/>
      <c r="BP392" s="54"/>
      <c r="BQ392" s="54"/>
      <c r="BR392" s="54"/>
      <c r="BS392" s="54"/>
      <c r="BT392" s="54"/>
      <c r="BU392" s="54"/>
      <c r="BV392" s="54"/>
      <c r="BW392" s="54"/>
      <c r="BX392" s="54"/>
      <c r="BY392" s="54"/>
      <c r="BZ392" s="54"/>
      <c r="CA392" s="54"/>
      <c r="CB392" s="54"/>
      <c r="CC392" s="54"/>
      <c r="CD392" s="54"/>
      <c r="CE392" s="54"/>
      <c r="CF392" s="54"/>
      <c r="CG392" s="54"/>
      <c r="CH392" s="54"/>
      <c r="CI392" s="54"/>
      <c r="CJ392" s="54"/>
      <c r="CK392" s="54"/>
      <c r="CL392" s="54"/>
      <c r="CM392" s="54"/>
      <c r="CN392" s="54"/>
      <c r="CO392" s="54"/>
      <c r="CP392" s="54"/>
      <c r="CQ392" s="54"/>
      <c r="CR392" s="54"/>
      <c r="CS392" s="54"/>
      <c r="CT392" s="54"/>
      <c r="CU392" s="54"/>
      <c r="CV392" s="54"/>
      <c r="CW392" s="54"/>
      <c r="CX392" s="54"/>
      <c r="CY392" s="54"/>
      <c r="CZ392" s="54"/>
      <c r="DA392" s="54"/>
      <c r="DB392" s="54"/>
      <c r="DC392" s="54"/>
      <c r="DD392" s="54"/>
      <c r="DE392" s="54"/>
      <c r="DF392" s="54"/>
      <c r="DG392" s="54"/>
      <c r="DH392" s="54"/>
      <c r="DI392" s="54"/>
      <c r="DJ392" s="54"/>
      <c r="DK392" s="54"/>
      <c r="DL392" s="54"/>
      <c r="DM392" s="54"/>
      <c r="DN392" s="54"/>
      <c r="DO392" s="54"/>
      <c r="DP392" s="54"/>
      <c r="DQ392" s="54"/>
      <c r="DR392" s="54"/>
      <c r="DS392" s="54"/>
      <c r="DT392" s="54"/>
      <c r="DU392" s="54"/>
      <c r="DV392" s="54"/>
      <c r="DW392" s="54"/>
      <c r="DX392" s="54"/>
      <c r="DY392" s="54"/>
      <c r="DZ392" s="54"/>
      <c r="EA392" s="54"/>
      <c r="EB392" s="54"/>
      <c r="EC392" s="54"/>
      <c r="ED392" s="54"/>
      <c r="EE392" s="54"/>
      <c r="EF392" s="54"/>
      <c r="EG392" s="54"/>
      <c r="EH392" s="54"/>
      <c r="EI392" s="54"/>
      <c r="EJ392" s="54"/>
      <c r="EK392" s="54"/>
      <c r="EL392" s="54"/>
      <c r="EM392" s="54"/>
      <c r="EN392" s="54"/>
      <c r="EO392" s="54"/>
      <c r="EP392" s="54"/>
      <c r="EQ392" s="54"/>
      <c r="ER392" s="54"/>
      <c r="ES392" s="54"/>
      <c r="ET392" s="54"/>
      <c r="EU392" s="54"/>
      <c r="EV392" s="54"/>
      <c r="EW392" s="54"/>
      <c r="EX392" s="54"/>
      <c r="EY392" s="54"/>
      <c r="EZ392" s="54"/>
      <c r="FA392" s="54"/>
      <c r="FB392" s="54"/>
      <c r="FC392" s="54"/>
      <c r="FD392" s="54"/>
      <c r="FE392" s="54"/>
      <c r="FF392" s="54"/>
      <c r="FG392" s="54"/>
      <c r="FH392" s="54"/>
      <c r="FI392" s="54"/>
      <c r="FJ392" s="54"/>
      <c r="FK392" s="54"/>
      <c r="FL392" s="54"/>
      <c r="FM392" s="54"/>
      <c r="FN392" s="54"/>
      <c r="FO392" s="54"/>
      <c r="FP392" s="54"/>
      <c r="FQ392" s="54"/>
      <c r="FR392" s="54"/>
      <c r="FS392" s="54"/>
      <c r="FT392" s="54"/>
      <c r="FU392" s="54"/>
      <c r="FV392" s="54"/>
      <c r="FW392" s="54"/>
      <c r="FX392" s="54"/>
      <c r="FY392" s="54"/>
      <c r="FZ392" s="54"/>
      <c r="GA392" s="54"/>
      <c r="GB392" s="54"/>
      <c r="GC392" s="54"/>
      <c r="GD392" s="54"/>
      <c r="GE392" s="54"/>
      <c r="GF392" s="54"/>
      <c r="GG392" s="54"/>
      <c r="GH392" s="54"/>
      <c r="GI392" s="54"/>
      <c r="GJ392" s="54"/>
      <c r="GK392" s="54"/>
      <c r="GL392" s="54"/>
      <c r="GM392" s="54"/>
      <c r="GN392" s="54"/>
      <c r="GO392" s="54"/>
      <c r="GP392" s="54"/>
      <c r="GQ392" s="54"/>
      <c r="GR392" s="54"/>
      <c r="GS392" s="54"/>
      <c r="GT392" s="54"/>
      <c r="GU392" s="54"/>
      <c r="GV392" s="54"/>
      <c r="GW392" s="54"/>
      <c r="GX392" s="54"/>
      <c r="GY392" s="54"/>
      <c r="GZ392" s="54"/>
      <c r="HA392" s="54"/>
      <c r="HB392" s="54"/>
      <c r="HC392" s="54"/>
      <c r="HD392" s="54"/>
      <c r="HE392" s="54"/>
      <c r="HF392" s="54"/>
      <c r="HG392" s="54"/>
      <c r="HH392" s="54"/>
      <c r="HI392" s="54"/>
      <c r="HJ392" s="54"/>
      <c r="HK392" s="54"/>
      <c r="HL392" s="54"/>
      <c r="HM392" s="54"/>
      <c r="HN392" s="54"/>
      <c r="HO392" s="54"/>
    </row>
    <row r="393" spans="1:238" x14ac:dyDescent="0.2">
      <c r="A393" s="39">
        <f t="shared" si="9"/>
        <v>387</v>
      </c>
      <c r="B393" s="7" t="s">
        <v>2036</v>
      </c>
      <c r="C393" s="7" t="s">
        <v>724</v>
      </c>
      <c r="E393" s="49">
        <v>2020.12</v>
      </c>
      <c r="F393" s="8" t="s">
        <v>2037</v>
      </c>
      <c r="G393" s="9">
        <v>1052</v>
      </c>
      <c r="H393" s="9">
        <v>2168</v>
      </c>
      <c r="I393" s="10" t="s">
        <v>709</v>
      </c>
      <c r="J393" s="41" t="s">
        <v>50</v>
      </c>
      <c r="K393" s="4"/>
      <c r="L393" s="54"/>
      <c r="M393" s="54"/>
      <c r="N393" s="54"/>
      <c r="O393" s="54"/>
      <c r="P393" s="54"/>
      <c r="Q393" s="54"/>
      <c r="R393" s="54"/>
      <c r="S393" s="54"/>
      <c r="T393" s="54"/>
      <c r="U393" s="54"/>
      <c r="V393" s="54"/>
      <c r="W393" s="54"/>
      <c r="X393" s="54"/>
      <c r="Y393" s="54"/>
      <c r="Z393" s="54"/>
      <c r="AA393" s="54"/>
      <c r="AB393" s="54"/>
      <c r="AC393" s="54"/>
      <c r="AD393" s="54"/>
      <c r="AE393" s="54"/>
      <c r="AF393" s="54"/>
      <c r="AG393" s="54"/>
      <c r="AH393" s="54"/>
      <c r="AI393" s="54"/>
      <c r="AJ393" s="54"/>
      <c r="AK393" s="54"/>
      <c r="AL393" s="54"/>
      <c r="AM393" s="54"/>
      <c r="AN393" s="54"/>
      <c r="AO393" s="54"/>
      <c r="AP393" s="54"/>
      <c r="AQ393" s="54"/>
      <c r="AR393" s="54"/>
      <c r="AS393" s="54"/>
      <c r="AT393" s="54"/>
      <c r="AU393" s="54"/>
      <c r="AV393" s="54"/>
      <c r="AW393" s="54"/>
      <c r="AX393" s="54"/>
      <c r="AY393" s="54"/>
      <c r="AZ393" s="54"/>
      <c r="BA393" s="54"/>
      <c r="BB393" s="54"/>
      <c r="BC393" s="54"/>
      <c r="BD393" s="54"/>
      <c r="BE393" s="54"/>
      <c r="BF393" s="54"/>
      <c r="BG393" s="54"/>
      <c r="BH393" s="54"/>
      <c r="BI393" s="54"/>
      <c r="BJ393" s="54"/>
      <c r="BK393" s="54"/>
      <c r="BL393" s="54"/>
      <c r="BM393" s="54"/>
      <c r="BN393" s="54"/>
      <c r="BO393" s="54"/>
      <c r="BP393" s="54"/>
      <c r="BQ393" s="54"/>
      <c r="BR393" s="54"/>
      <c r="BS393" s="54"/>
      <c r="BT393" s="54"/>
      <c r="BU393" s="54"/>
      <c r="BV393" s="54"/>
      <c r="BW393" s="54"/>
      <c r="BX393" s="54"/>
      <c r="BY393" s="54"/>
      <c r="BZ393" s="54"/>
      <c r="CA393" s="54"/>
      <c r="CB393" s="54"/>
      <c r="CC393" s="54"/>
      <c r="CD393" s="54"/>
      <c r="CE393" s="54"/>
      <c r="CF393" s="54"/>
      <c r="CG393" s="54"/>
      <c r="CH393" s="54"/>
      <c r="CI393" s="54"/>
      <c r="CJ393" s="54"/>
      <c r="CK393" s="54"/>
      <c r="CL393" s="54"/>
      <c r="CM393" s="54"/>
      <c r="CN393" s="54"/>
      <c r="CO393" s="54"/>
      <c r="CP393" s="54"/>
      <c r="CQ393" s="54"/>
      <c r="CR393" s="54"/>
      <c r="CS393" s="54"/>
      <c r="CT393" s="54"/>
      <c r="CU393" s="54"/>
      <c r="CV393" s="54"/>
      <c r="CW393" s="54"/>
      <c r="CX393" s="54"/>
      <c r="CY393" s="54"/>
      <c r="CZ393" s="54"/>
      <c r="DA393" s="54"/>
      <c r="DB393" s="54"/>
      <c r="DC393" s="54"/>
      <c r="DD393" s="54"/>
      <c r="DE393" s="54"/>
      <c r="DF393" s="54"/>
      <c r="DG393" s="54"/>
      <c r="DH393" s="54"/>
      <c r="DI393" s="54"/>
      <c r="DJ393" s="54"/>
      <c r="DK393" s="54"/>
      <c r="DL393" s="54"/>
      <c r="DM393" s="54"/>
      <c r="DN393" s="54"/>
      <c r="DO393" s="54"/>
      <c r="DP393" s="54"/>
      <c r="DQ393" s="54"/>
      <c r="DR393" s="54"/>
      <c r="DS393" s="54"/>
      <c r="DT393" s="54"/>
      <c r="DU393" s="54"/>
      <c r="DV393" s="54"/>
      <c r="DW393" s="54"/>
      <c r="DX393" s="54"/>
      <c r="DY393" s="54"/>
      <c r="DZ393" s="54"/>
      <c r="EA393" s="54"/>
      <c r="EB393" s="54"/>
      <c r="EC393" s="54"/>
      <c r="ED393" s="54"/>
      <c r="EE393" s="54"/>
      <c r="EF393" s="54"/>
      <c r="EG393" s="54"/>
      <c r="EH393" s="54"/>
      <c r="EI393" s="54"/>
      <c r="EJ393" s="54"/>
      <c r="EK393" s="54"/>
      <c r="EL393" s="54"/>
      <c r="EM393" s="54"/>
      <c r="EN393" s="54"/>
      <c r="EO393" s="54"/>
      <c r="EP393" s="54"/>
      <c r="EQ393" s="54"/>
      <c r="ER393" s="54"/>
      <c r="ES393" s="54"/>
      <c r="ET393" s="54"/>
      <c r="EU393" s="54"/>
      <c r="EV393" s="54"/>
      <c r="EW393" s="54"/>
      <c r="EX393" s="54"/>
      <c r="EY393" s="54"/>
      <c r="EZ393" s="54"/>
      <c r="FA393" s="54"/>
      <c r="FB393" s="54"/>
      <c r="FC393" s="54"/>
      <c r="FD393" s="54"/>
      <c r="FE393" s="54"/>
      <c r="FF393" s="54"/>
      <c r="FG393" s="54"/>
      <c r="FH393" s="54"/>
      <c r="FI393" s="54"/>
      <c r="FJ393" s="54"/>
      <c r="FK393" s="54"/>
      <c r="FL393" s="54"/>
      <c r="FM393" s="54"/>
      <c r="FN393" s="54"/>
      <c r="FO393" s="54"/>
      <c r="FP393" s="54"/>
      <c r="FQ393" s="54"/>
      <c r="FR393" s="54"/>
      <c r="FS393" s="54"/>
      <c r="FT393" s="54"/>
      <c r="FU393" s="54"/>
      <c r="FV393" s="54"/>
      <c r="FW393" s="54"/>
      <c r="FX393" s="54"/>
      <c r="FY393" s="54"/>
      <c r="FZ393" s="54"/>
      <c r="GA393" s="54"/>
      <c r="GB393" s="54"/>
      <c r="GC393" s="54"/>
      <c r="GD393" s="54"/>
      <c r="GE393" s="54"/>
      <c r="GF393" s="54"/>
      <c r="GG393" s="54"/>
      <c r="GH393" s="54"/>
      <c r="GI393" s="54"/>
      <c r="GJ393" s="54"/>
      <c r="GK393" s="54"/>
      <c r="GL393" s="54"/>
      <c r="GM393" s="54"/>
      <c r="GN393" s="54"/>
      <c r="GO393" s="54"/>
      <c r="GP393" s="54"/>
      <c r="GQ393" s="54"/>
      <c r="GR393" s="54"/>
      <c r="GS393" s="54"/>
      <c r="GT393" s="54"/>
      <c r="GU393" s="54"/>
      <c r="GV393" s="54"/>
      <c r="GW393" s="54"/>
      <c r="GX393" s="54"/>
      <c r="GY393" s="54"/>
      <c r="GZ393" s="54"/>
      <c r="HA393" s="54"/>
      <c r="HB393" s="54"/>
      <c r="HC393" s="54"/>
      <c r="HD393" s="54"/>
      <c r="HE393" s="54"/>
      <c r="HF393" s="54"/>
      <c r="HG393" s="54"/>
      <c r="HH393" s="54"/>
      <c r="HI393" s="54"/>
      <c r="HJ393" s="54"/>
      <c r="HK393" s="54"/>
      <c r="HL393" s="54"/>
      <c r="HM393" s="54"/>
      <c r="HN393" s="54"/>
      <c r="HO393" s="54"/>
    </row>
    <row r="394" spans="1:238" x14ac:dyDescent="0.2">
      <c r="A394" s="39">
        <f t="shared" si="9"/>
        <v>388</v>
      </c>
      <c r="B394" s="7" t="s">
        <v>2038</v>
      </c>
      <c r="C394" s="7" t="s">
        <v>724</v>
      </c>
      <c r="E394" s="49">
        <v>2020.12</v>
      </c>
      <c r="F394" s="8" t="s">
        <v>337</v>
      </c>
      <c r="G394" s="9">
        <v>7633</v>
      </c>
      <c r="H394" s="9">
        <v>15823</v>
      </c>
      <c r="I394" s="10" t="s">
        <v>709</v>
      </c>
      <c r="J394" s="41" t="s">
        <v>50</v>
      </c>
      <c r="K394" s="4"/>
      <c r="L394" s="54"/>
      <c r="M394" s="54"/>
      <c r="N394" s="54"/>
      <c r="O394" s="54"/>
      <c r="P394" s="54"/>
      <c r="Q394" s="54"/>
      <c r="R394" s="54"/>
      <c r="S394" s="54"/>
      <c r="T394" s="54"/>
      <c r="U394" s="54"/>
      <c r="V394" s="54"/>
      <c r="W394" s="54"/>
      <c r="X394" s="54"/>
      <c r="Y394" s="54"/>
      <c r="Z394" s="54"/>
      <c r="AA394" s="54"/>
      <c r="AB394" s="54"/>
      <c r="AC394" s="54"/>
      <c r="AD394" s="54"/>
      <c r="AE394" s="54"/>
      <c r="AF394" s="54"/>
      <c r="AG394" s="54"/>
      <c r="AH394" s="54"/>
      <c r="AI394" s="54"/>
      <c r="AJ394" s="54"/>
      <c r="AK394" s="54"/>
      <c r="AL394" s="54"/>
      <c r="AM394" s="54"/>
      <c r="AN394" s="54"/>
      <c r="AO394" s="54"/>
      <c r="AP394" s="54"/>
      <c r="AQ394" s="54"/>
      <c r="AR394" s="54"/>
      <c r="AS394" s="54"/>
      <c r="AT394" s="54"/>
      <c r="AU394" s="54"/>
      <c r="AV394" s="54"/>
      <c r="AW394" s="54"/>
      <c r="AX394" s="54"/>
      <c r="AY394" s="54"/>
      <c r="AZ394" s="54"/>
      <c r="BA394" s="54"/>
      <c r="BB394" s="54"/>
      <c r="BC394" s="54"/>
      <c r="BD394" s="54"/>
      <c r="BE394" s="54"/>
      <c r="BF394" s="54"/>
      <c r="BG394" s="54"/>
      <c r="BH394" s="54"/>
      <c r="BI394" s="54"/>
      <c r="BJ394" s="54"/>
      <c r="BK394" s="54"/>
      <c r="BL394" s="54"/>
      <c r="BM394" s="54"/>
      <c r="BN394" s="54"/>
      <c r="BO394" s="54"/>
      <c r="BP394" s="54"/>
      <c r="BQ394" s="54"/>
      <c r="BR394" s="54"/>
      <c r="BS394" s="54"/>
      <c r="BT394" s="54"/>
      <c r="BU394" s="54"/>
      <c r="BV394" s="54"/>
      <c r="BW394" s="54"/>
      <c r="BX394" s="54"/>
      <c r="BY394" s="54"/>
      <c r="BZ394" s="54"/>
      <c r="CA394" s="54"/>
      <c r="CB394" s="54"/>
      <c r="CC394" s="54"/>
      <c r="CD394" s="54"/>
      <c r="CE394" s="54"/>
      <c r="CF394" s="54"/>
      <c r="CG394" s="54"/>
      <c r="CH394" s="54"/>
      <c r="CI394" s="54"/>
      <c r="CJ394" s="54"/>
      <c r="CK394" s="54"/>
      <c r="CL394" s="54"/>
      <c r="CM394" s="54"/>
      <c r="CN394" s="54"/>
      <c r="CO394" s="54"/>
      <c r="CP394" s="54"/>
      <c r="CQ394" s="54"/>
      <c r="CR394" s="54"/>
      <c r="CS394" s="54"/>
      <c r="CT394" s="54"/>
      <c r="CU394" s="54"/>
      <c r="CV394" s="54"/>
      <c r="CW394" s="54"/>
      <c r="CX394" s="54"/>
      <c r="CY394" s="54"/>
      <c r="CZ394" s="54"/>
      <c r="DA394" s="54"/>
      <c r="DB394" s="54"/>
      <c r="DC394" s="54"/>
      <c r="DD394" s="54"/>
      <c r="DE394" s="54"/>
      <c r="DF394" s="54"/>
      <c r="DG394" s="54"/>
      <c r="DH394" s="54"/>
      <c r="DI394" s="54"/>
      <c r="DJ394" s="54"/>
      <c r="DK394" s="54"/>
      <c r="DL394" s="54"/>
      <c r="DM394" s="54"/>
      <c r="DN394" s="54"/>
      <c r="DO394" s="54"/>
      <c r="DP394" s="54"/>
      <c r="DQ394" s="54"/>
      <c r="DR394" s="54"/>
      <c r="DS394" s="54"/>
      <c r="DT394" s="54"/>
      <c r="DU394" s="54"/>
      <c r="DV394" s="54"/>
      <c r="DW394" s="54"/>
      <c r="DX394" s="54"/>
      <c r="DY394" s="54"/>
      <c r="DZ394" s="54"/>
      <c r="EA394" s="54"/>
      <c r="EB394" s="54"/>
      <c r="EC394" s="54"/>
      <c r="ED394" s="54"/>
      <c r="EE394" s="54"/>
      <c r="EF394" s="54"/>
      <c r="EG394" s="54"/>
      <c r="EH394" s="54"/>
      <c r="EI394" s="54"/>
      <c r="EJ394" s="54"/>
      <c r="EK394" s="54"/>
      <c r="EL394" s="54"/>
      <c r="EM394" s="54"/>
      <c r="EN394" s="54"/>
      <c r="EO394" s="54"/>
      <c r="EP394" s="54"/>
      <c r="EQ394" s="54"/>
      <c r="ER394" s="54"/>
      <c r="ES394" s="54"/>
      <c r="ET394" s="54"/>
      <c r="EU394" s="54"/>
      <c r="EV394" s="54"/>
      <c r="EW394" s="54"/>
      <c r="EX394" s="54"/>
      <c r="EY394" s="54"/>
      <c r="EZ394" s="54"/>
      <c r="FA394" s="54"/>
      <c r="FB394" s="54"/>
      <c r="FC394" s="54"/>
      <c r="FD394" s="54"/>
      <c r="FE394" s="54"/>
      <c r="FF394" s="54"/>
      <c r="FG394" s="54"/>
      <c r="FH394" s="54"/>
      <c r="FI394" s="54"/>
      <c r="FJ394" s="54"/>
      <c r="FK394" s="54"/>
      <c r="FL394" s="54"/>
      <c r="FM394" s="54"/>
      <c r="FN394" s="54"/>
      <c r="FO394" s="54"/>
      <c r="FP394" s="54"/>
      <c r="FQ394" s="54"/>
      <c r="FR394" s="54"/>
      <c r="FS394" s="54"/>
      <c r="FT394" s="54"/>
      <c r="FU394" s="54"/>
      <c r="FV394" s="54"/>
      <c r="FW394" s="54"/>
      <c r="FX394" s="54"/>
      <c r="FY394" s="54"/>
      <c r="FZ394" s="54"/>
      <c r="GA394" s="54"/>
      <c r="GB394" s="54"/>
      <c r="GC394" s="54"/>
      <c r="GD394" s="54"/>
      <c r="GE394" s="54"/>
      <c r="GF394" s="54"/>
      <c r="GG394" s="54"/>
      <c r="GH394" s="54"/>
      <c r="GI394" s="54"/>
      <c r="GJ394" s="54"/>
      <c r="GK394" s="54"/>
      <c r="GL394" s="54"/>
      <c r="GM394" s="54"/>
      <c r="GN394" s="54"/>
      <c r="GO394" s="54"/>
      <c r="GP394" s="54"/>
      <c r="GQ394" s="54"/>
      <c r="GR394" s="54"/>
      <c r="GS394" s="54"/>
      <c r="GT394" s="54"/>
      <c r="GU394" s="54"/>
      <c r="GV394" s="54"/>
      <c r="GW394" s="54"/>
      <c r="GX394" s="54"/>
      <c r="GY394" s="54"/>
      <c r="GZ394" s="54"/>
      <c r="HA394" s="54"/>
      <c r="HB394" s="54"/>
      <c r="HC394" s="54"/>
      <c r="HD394" s="54"/>
      <c r="HE394" s="54"/>
      <c r="HF394" s="54"/>
      <c r="HG394" s="54"/>
      <c r="HH394" s="54"/>
      <c r="HI394" s="54"/>
      <c r="HJ394" s="54"/>
      <c r="HK394" s="54"/>
      <c r="HL394" s="54"/>
      <c r="HM394" s="54"/>
      <c r="HN394" s="54"/>
      <c r="HO394" s="54"/>
    </row>
    <row r="395" spans="1:238" x14ac:dyDescent="0.2">
      <c r="A395" s="39">
        <f t="shared" si="9"/>
        <v>389</v>
      </c>
      <c r="B395" s="7" t="s">
        <v>2039</v>
      </c>
      <c r="C395" s="7" t="s">
        <v>724</v>
      </c>
      <c r="E395" s="49">
        <v>2020.12</v>
      </c>
      <c r="F395" s="8" t="s">
        <v>2040</v>
      </c>
      <c r="G395" s="9">
        <v>2368</v>
      </c>
      <c r="H395" s="9">
        <v>5513</v>
      </c>
      <c r="I395" s="10" t="s">
        <v>41</v>
      </c>
      <c r="J395" s="41" t="s">
        <v>50</v>
      </c>
      <c r="K395" s="4" t="s">
        <v>780</v>
      </c>
      <c r="L395" s="54"/>
      <c r="M395" s="54"/>
      <c r="N395" s="54"/>
      <c r="O395" s="54"/>
      <c r="P395" s="54"/>
      <c r="Q395" s="54"/>
      <c r="R395" s="54"/>
      <c r="S395" s="54"/>
      <c r="T395" s="54"/>
      <c r="U395" s="54"/>
      <c r="V395" s="54"/>
      <c r="W395" s="54"/>
      <c r="X395" s="54"/>
      <c r="Y395" s="54"/>
      <c r="Z395" s="54"/>
      <c r="AA395" s="54"/>
      <c r="AB395" s="54"/>
      <c r="AC395" s="54"/>
      <c r="AD395" s="54"/>
      <c r="AE395" s="54"/>
      <c r="AF395" s="54"/>
      <c r="AG395" s="54"/>
      <c r="AH395" s="54"/>
      <c r="AI395" s="54"/>
      <c r="AJ395" s="54"/>
      <c r="AK395" s="54"/>
      <c r="AL395" s="54"/>
      <c r="AM395" s="54"/>
      <c r="AN395" s="54"/>
      <c r="AO395" s="54"/>
      <c r="AP395" s="54"/>
      <c r="AQ395" s="54"/>
      <c r="AR395" s="54"/>
      <c r="AS395" s="54"/>
      <c r="AT395" s="54"/>
      <c r="AU395" s="54"/>
      <c r="AV395" s="54"/>
      <c r="AW395" s="54"/>
      <c r="AX395" s="54"/>
      <c r="AY395" s="54"/>
      <c r="AZ395" s="54"/>
      <c r="BA395" s="54"/>
      <c r="BB395" s="54"/>
      <c r="BC395" s="54"/>
      <c r="BD395" s="54"/>
      <c r="BE395" s="54"/>
      <c r="BF395" s="54"/>
      <c r="BG395" s="54"/>
      <c r="BH395" s="54"/>
      <c r="BI395" s="54"/>
      <c r="BJ395" s="54"/>
      <c r="BK395" s="54"/>
      <c r="BL395" s="54"/>
      <c r="BM395" s="54"/>
      <c r="BN395" s="54"/>
      <c r="BO395" s="54"/>
      <c r="BP395" s="54"/>
      <c r="BQ395" s="54"/>
      <c r="BR395" s="54"/>
      <c r="BS395" s="54"/>
      <c r="BT395" s="54"/>
      <c r="BU395" s="54"/>
      <c r="BV395" s="54"/>
      <c r="BW395" s="54"/>
      <c r="BX395" s="54"/>
      <c r="BY395" s="54"/>
      <c r="BZ395" s="54"/>
      <c r="CA395" s="54"/>
      <c r="CB395" s="54"/>
      <c r="CC395" s="54"/>
      <c r="CD395" s="54"/>
      <c r="CE395" s="54"/>
      <c r="CF395" s="54"/>
      <c r="CG395" s="54"/>
      <c r="CH395" s="54"/>
      <c r="CI395" s="54"/>
      <c r="CJ395" s="54"/>
      <c r="CK395" s="54"/>
      <c r="CL395" s="54"/>
      <c r="CM395" s="54"/>
      <c r="CN395" s="54"/>
      <c r="CO395" s="54"/>
      <c r="CP395" s="54"/>
      <c r="CQ395" s="54"/>
      <c r="CR395" s="54"/>
      <c r="CS395" s="54"/>
      <c r="CT395" s="54"/>
      <c r="CU395" s="54"/>
      <c r="CV395" s="54"/>
      <c r="CW395" s="54"/>
      <c r="CX395" s="54"/>
      <c r="CY395" s="54"/>
      <c r="CZ395" s="54"/>
      <c r="DA395" s="54"/>
      <c r="DB395" s="54"/>
      <c r="DC395" s="54"/>
      <c r="DD395" s="54"/>
      <c r="DE395" s="54"/>
      <c r="DF395" s="54"/>
      <c r="DG395" s="54"/>
      <c r="DH395" s="54"/>
      <c r="DI395" s="54"/>
      <c r="DJ395" s="54"/>
      <c r="DK395" s="54"/>
      <c r="DL395" s="54"/>
      <c r="DM395" s="54"/>
      <c r="DN395" s="54"/>
      <c r="DO395" s="54"/>
      <c r="DP395" s="54"/>
      <c r="DQ395" s="54"/>
      <c r="DR395" s="54"/>
      <c r="DS395" s="54"/>
      <c r="DT395" s="54"/>
      <c r="DU395" s="54"/>
      <c r="DV395" s="54"/>
      <c r="DW395" s="54"/>
      <c r="DX395" s="54"/>
      <c r="DY395" s="54"/>
      <c r="DZ395" s="54"/>
      <c r="EA395" s="54"/>
      <c r="EB395" s="54"/>
      <c r="EC395" s="54"/>
      <c r="ED395" s="54"/>
      <c r="EE395" s="54"/>
      <c r="EF395" s="54"/>
      <c r="EG395" s="54"/>
      <c r="EH395" s="54"/>
      <c r="EI395" s="54"/>
      <c r="EJ395" s="54"/>
      <c r="EK395" s="54"/>
      <c r="EL395" s="54"/>
      <c r="EM395" s="54"/>
      <c r="EN395" s="54"/>
      <c r="EO395" s="54"/>
      <c r="EP395" s="54"/>
      <c r="EQ395" s="54"/>
      <c r="ER395" s="54"/>
      <c r="ES395" s="54"/>
      <c r="ET395" s="54"/>
      <c r="EU395" s="54"/>
      <c r="EV395" s="54"/>
      <c r="EW395" s="54"/>
      <c r="EX395" s="54"/>
      <c r="EY395" s="54"/>
      <c r="EZ395" s="54"/>
      <c r="FA395" s="54"/>
      <c r="FB395" s="54"/>
      <c r="FC395" s="54"/>
      <c r="FD395" s="54"/>
      <c r="FE395" s="54"/>
      <c r="FF395" s="54"/>
      <c r="FG395" s="54"/>
      <c r="FH395" s="54"/>
      <c r="FI395" s="54"/>
      <c r="FJ395" s="54"/>
      <c r="FK395" s="54"/>
      <c r="FL395" s="54"/>
      <c r="FM395" s="54"/>
      <c r="FN395" s="54"/>
      <c r="FO395" s="54"/>
      <c r="FP395" s="54"/>
      <c r="FQ395" s="54"/>
      <c r="FR395" s="54"/>
      <c r="FS395" s="54"/>
      <c r="FT395" s="54"/>
      <c r="FU395" s="54"/>
      <c r="FV395" s="54"/>
      <c r="FW395" s="54"/>
      <c r="FX395" s="54"/>
      <c r="FY395" s="54"/>
      <c r="FZ395" s="54"/>
      <c r="GA395" s="54"/>
      <c r="GB395" s="54"/>
      <c r="GC395" s="54"/>
      <c r="GD395" s="54"/>
      <c r="GE395" s="54"/>
      <c r="GF395" s="54"/>
      <c r="GG395" s="54"/>
      <c r="GH395" s="54"/>
      <c r="GI395" s="54"/>
      <c r="GJ395" s="54"/>
      <c r="GK395" s="54"/>
      <c r="GL395" s="54"/>
      <c r="GM395" s="54"/>
      <c r="GN395" s="54"/>
      <c r="GO395" s="54"/>
      <c r="GP395" s="54"/>
      <c r="GQ395" s="54"/>
      <c r="GR395" s="54"/>
      <c r="GS395" s="54"/>
      <c r="GT395" s="54"/>
      <c r="GU395" s="54"/>
      <c r="GV395" s="54"/>
      <c r="GW395" s="54"/>
      <c r="GX395" s="54"/>
      <c r="GY395" s="54"/>
      <c r="GZ395" s="54"/>
      <c r="HA395" s="54"/>
      <c r="HB395" s="54"/>
      <c r="HC395" s="54"/>
      <c r="HD395" s="54"/>
      <c r="HE395" s="54"/>
      <c r="HF395" s="54"/>
      <c r="HG395" s="54"/>
      <c r="HH395" s="54"/>
      <c r="HI395" s="54"/>
      <c r="HJ395" s="54"/>
      <c r="HK395" s="54"/>
      <c r="HL395" s="54"/>
      <c r="HM395" s="54"/>
      <c r="HN395" s="54"/>
      <c r="HO395" s="54"/>
    </row>
    <row r="396" spans="1:238" x14ac:dyDescent="0.2">
      <c r="A396" s="39">
        <f t="shared" si="9"/>
        <v>390</v>
      </c>
      <c r="B396" s="7" t="s">
        <v>2041</v>
      </c>
      <c r="C396" s="7" t="s">
        <v>724</v>
      </c>
      <c r="E396" s="49">
        <v>2020.12</v>
      </c>
      <c r="F396" s="8" t="s">
        <v>2042</v>
      </c>
      <c r="G396" s="9">
        <v>2195</v>
      </c>
      <c r="H396" s="9">
        <v>4060</v>
      </c>
      <c r="I396" s="10" t="s">
        <v>41</v>
      </c>
      <c r="J396" s="41" t="s">
        <v>50</v>
      </c>
      <c r="K396" s="4"/>
      <c r="L396" s="54"/>
      <c r="M396" s="54"/>
      <c r="N396" s="54"/>
      <c r="O396" s="54"/>
      <c r="P396" s="54"/>
      <c r="Q396" s="54"/>
      <c r="R396" s="54"/>
      <c r="S396" s="54"/>
      <c r="T396" s="54"/>
      <c r="U396" s="54"/>
      <c r="V396" s="54"/>
      <c r="W396" s="54"/>
      <c r="X396" s="54"/>
      <c r="Y396" s="54"/>
      <c r="Z396" s="54"/>
      <c r="AA396" s="54"/>
      <c r="AB396" s="54"/>
      <c r="AC396" s="54"/>
      <c r="AD396" s="54"/>
      <c r="AE396" s="54"/>
      <c r="AF396" s="54"/>
      <c r="AG396" s="54"/>
      <c r="AH396" s="54"/>
      <c r="AI396" s="54"/>
      <c r="AJ396" s="54"/>
      <c r="AK396" s="54"/>
      <c r="AL396" s="54"/>
      <c r="AM396" s="54"/>
      <c r="AN396" s="54"/>
      <c r="AO396" s="54"/>
      <c r="AP396" s="54"/>
      <c r="AQ396" s="54"/>
      <c r="AR396" s="54"/>
      <c r="AS396" s="54"/>
      <c r="AT396" s="54"/>
      <c r="AU396" s="54"/>
      <c r="AV396" s="54"/>
      <c r="AW396" s="54"/>
      <c r="AX396" s="54"/>
      <c r="AY396" s="54"/>
      <c r="AZ396" s="54"/>
      <c r="BA396" s="54"/>
      <c r="BB396" s="54"/>
      <c r="BC396" s="54"/>
      <c r="BD396" s="54"/>
      <c r="BE396" s="54"/>
      <c r="BF396" s="54"/>
      <c r="BG396" s="54"/>
      <c r="BH396" s="54"/>
      <c r="BI396" s="54"/>
      <c r="BJ396" s="54"/>
      <c r="BK396" s="54"/>
      <c r="BL396" s="54"/>
      <c r="BM396" s="54"/>
      <c r="BN396" s="54"/>
      <c r="BO396" s="54"/>
      <c r="BP396" s="54"/>
      <c r="BQ396" s="54"/>
      <c r="BR396" s="54"/>
      <c r="BS396" s="54"/>
      <c r="BT396" s="54"/>
      <c r="BU396" s="54"/>
      <c r="BV396" s="54"/>
      <c r="BW396" s="54"/>
      <c r="BX396" s="54"/>
      <c r="BY396" s="54"/>
      <c r="BZ396" s="54"/>
      <c r="CA396" s="54"/>
      <c r="CB396" s="54"/>
      <c r="CC396" s="54"/>
      <c r="CD396" s="54"/>
      <c r="CE396" s="54"/>
      <c r="CF396" s="54"/>
      <c r="CG396" s="54"/>
      <c r="CH396" s="54"/>
      <c r="CI396" s="54"/>
      <c r="CJ396" s="54"/>
      <c r="CK396" s="54"/>
      <c r="CL396" s="54"/>
      <c r="CM396" s="54"/>
      <c r="CN396" s="54"/>
      <c r="CO396" s="54"/>
      <c r="CP396" s="54"/>
      <c r="CQ396" s="54"/>
      <c r="CR396" s="54"/>
      <c r="CS396" s="54"/>
      <c r="CT396" s="54"/>
      <c r="CU396" s="54"/>
      <c r="CV396" s="54"/>
      <c r="CW396" s="54"/>
      <c r="CX396" s="54"/>
      <c r="CY396" s="54"/>
      <c r="CZ396" s="54"/>
      <c r="DA396" s="54"/>
      <c r="DB396" s="54"/>
      <c r="DC396" s="54"/>
      <c r="DD396" s="54"/>
      <c r="DE396" s="54"/>
      <c r="DF396" s="54"/>
      <c r="DG396" s="54"/>
      <c r="DH396" s="54"/>
      <c r="DI396" s="54"/>
      <c r="DJ396" s="54"/>
      <c r="DK396" s="54"/>
      <c r="DL396" s="54"/>
      <c r="DM396" s="54"/>
      <c r="DN396" s="54"/>
      <c r="DO396" s="54"/>
      <c r="DP396" s="54"/>
      <c r="DQ396" s="54"/>
      <c r="DR396" s="54"/>
      <c r="DS396" s="54"/>
      <c r="DT396" s="54"/>
      <c r="DU396" s="54"/>
      <c r="DV396" s="54"/>
      <c r="DW396" s="54"/>
      <c r="DX396" s="54"/>
      <c r="DY396" s="54"/>
      <c r="DZ396" s="54"/>
      <c r="EA396" s="54"/>
      <c r="EB396" s="54"/>
      <c r="EC396" s="54"/>
      <c r="ED396" s="54"/>
      <c r="EE396" s="54"/>
      <c r="EF396" s="54"/>
      <c r="EG396" s="54"/>
      <c r="EH396" s="54"/>
      <c r="EI396" s="54"/>
      <c r="EJ396" s="54"/>
      <c r="EK396" s="54"/>
      <c r="EL396" s="54"/>
      <c r="EM396" s="54"/>
      <c r="EN396" s="54"/>
      <c r="EO396" s="54"/>
      <c r="EP396" s="54"/>
      <c r="EQ396" s="54"/>
      <c r="ER396" s="54"/>
      <c r="ES396" s="54"/>
      <c r="ET396" s="54"/>
      <c r="EU396" s="54"/>
      <c r="EV396" s="54"/>
      <c r="EW396" s="54"/>
      <c r="EX396" s="54"/>
      <c r="EY396" s="54"/>
      <c r="EZ396" s="54"/>
      <c r="FA396" s="54"/>
      <c r="FB396" s="54"/>
      <c r="FC396" s="54"/>
      <c r="FD396" s="54"/>
      <c r="FE396" s="54"/>
      <c r="FF396" s="54"/>
      <c r="FG396" s="54"/>
      <c r="FH396" s="54"/>
      <c r="FI396" s="54"/>
      <c r="FJ396" s="54"/>
      <c r="FK396" s="54"/>
      <c r="FL396" s="54"/>
      <c r="FM396" s="54"/>
      <c r="FN396" s="54"/>
      <c r="FO396" s="54"/>
      <c r="FP396" s="54"/>
      <c r="FQ396" s="54"/>
      <c r="FR396" s="54"/>
      <c r="FS396" s="54"/>
      <c r="FT396" s="54"/>
      <c r="FU396" s="54"/>
      <c r="FV396" s="54"/>
      <c r="FW396" s="54"/>
      <c r="FX396" s="54"/>
      <c r="FY396" s="54"/>
      <c r="FZ396" s="54"/>
      <c r="GA396" s="54"/>
      <c r="GB396" s="54"/>
      <c r="GC396" s="54"/>
      <c r="GD396" s="54"/>
      <c r="GE396" s="54"/>
      <c r="GF396" s="54"/>
      <c r="GG396" s="54"/>
      <c r="GH396" s="54"/>
      <c r="GI396" s="54"/>
      <c r="GJ396" s="54"/>
      <c r="GK396" s="54"/>
      <c r="GL396" s="54"/>
      <c r="GM396" s="54"/>
      <c r="GN396" s="54"/>
      <c r="GO396" s="54"/>
      <c r="GP396" s="54"/>
      <c r="GQ396" s="54"/>
      <c r="GR396" s="54"/>
      <c r="GS396" s="54"/>
      <c r="GT396" s="54"/>
      <c r="GU396" s="54"/>
      <c r="GV396" s="54"/>
      <c r="GW396" s="54"/>
      <c r="GX396" s="54"/>
      <c r="GY396" s="54"/>
      <c r="GZ396" s="54"/>
      <c r="HA396" s="54"/>
      <c r="HB396" s="54"/>
      <c r="HC396" s="54"/>
      <c r="HD396" s="54"/>
      <c r="HE396" s="54"/>
      <c r="HF396" s="54"/>
      <c r="HG396" s="54"/>
      <c r="HH396" s="54"/>
      <c r="HI396" s="54"/>
      <c r="HJ396" s="54"/>
      <c r="HK396" s="54"/>
      <c r="HL396" s="54"/>
      <c r="HM396" s="54"/>
      <c r="HN396" s="54"/>
      <c r="HO396" s="54"/>
    </row>
    <row r="397" spans="1:238" x14ac:dyDescent="0.2">
      <c r="A397" s="39">
        <f t="shared" si="9"/>
        <v>391</v>
      </c>
      <c r="B397" s="7" t="s">
        <v>2043</v>
      </c>
      <c r="C397" s="7" t="s">
        <v>724</v>
      </c>
      <c r="E397" s="49">
        <v>2020.12</v>
      </c>
      <c r="F397" s="8" t="s">
        <v>703</v>
      </c>
      <c r="G397" s="9">
        <v>684</v>
      </c>
      <c r="H397" s="9">
        <v>1361</v>
      </c>
      <c r="I397" s="10" t="s">
        <v>41</v>
      </c>
      <c r="J397" s="41" t="s">
        <v>50</v>
      </c>
      <c r="K397" s="4"/>
      <c r="L397" s="54"/>
      <c r="M397" s="54"/>
      <c r="N397" s="54"/>
      <c r="O397" s="54"/>
      <c r="P397" s="54"/>
      <c r="Q397" s="54"/>
      <c r="R397" s="54"/>
      <c r="S397" s="54"/>
      <c r="T397" s="54"/>
      <c r="U397" s="54"/>
      <c r="V397" s="54"/>
      <c r="W397" s="54"/>
      <c r="X397" s="54"/>
      <c r="Y397" s="54"/>
      <c r="Z397" s="54"/>
      <c r="AA397" s="54"/>
      <c r="AB397" s="54"/>
      <c r="AC397" s="54"/>
      <c r="AD397" s="54"/>
      <c r="AE397" s="54"/>
      <c r="AF397" s="54"/>
      <c r="AG397" s="54"/>
      <c r="AH397" s="54"/>
      <c r="AI397" s="54"/>
      <c r="AJ397" s="54"/>
      <c r="AK397" s="54"/>
      <c r="AL397" s="54"/>
      <c r="AM397" s="54"/>
      <c r="AN397" s="54"/>
      <c r="AO397" s="54"/>
      <c r="AP397" s="54"/>
      <c r="AQ397" s="54"/>
      <c r="AR397" s="54"/>
      <c r="AS397" s="54"/>
      <c r="AT397" s="54"/>
      <c r="AU397" s="54"/>
      <c r="AV397" s="54"/>
      <c r="AW397" s="54"/>
      <c r="AX397" s="54"/>
      <c r="AY397" s="54"/>
      <c r="AZ397" s="54"/>
      <c r="BA397" s="54"/>
      <c r="BB397" s="54"/>
      <c r="BC397" s="54"/>
      <c r="BD397" s="54"/>
      <c r="BE397" s="54"/>
      <c r="BF397" s="54"/>
      <c r="BG397" s="54"/>
      <c r="BH397" s="54"/>
      <c r="BI397" s="54"/>
      <c r="BJ397" s="54"/>
      <c r="BK397" s="54"/>
      <c r="BL397" s="54"/>
      <c r="BM397" s="54"/>
      <c r="BN397" s="54"/>
      <c r="BO397" s="54"/>
      <c r="BP397" s="54"/>
      <c r="BQ397" s="54"/>
      <c r="BR397" s="54"/>
      <c r="BS397" s="54"/>
      <c r="BT397" s="54"/>
      <c r="BU397" s="54"/>
      <c r="BV397" s="54"/>
      <c r="BW397" s="54"/>
      <c r="BX397" s="54"/>
      <c r="BY397" s="54"/>
      <c r="BZ397" s="54"/>
      <c r="CA397" s="54"/>
      <c r="CB397" s="54"/>
      <c r="CC397" s="54"/>
      <c r="CD397" s="54"/>
      <c r="CE397" s="54"/>
      <c r="CF397" s="54"/>
      <c r="CG397" s="54"/>
      <c r="CH397" s="54"/>
      <c r="CI397" s="54"/>
      <c r="CJ397" s="54"/>
      <c r="CK397" s="54"/>
      <c r="CL397" s="54"/>
      <c r="CM397" s="54"/>
      <c r="CN397" s="54"/>
      <c r="CO397" s="54"/>
      <c r="CP397" s="54"/>
      <c r="CQ397" s="54"/>
      <c r="CR397" s="54"/>
      <c r="CS397" s="54"/>
      <c r="CT397" s="54"/>
      <c r="CU397" s="54"/>
      <c r="CV397" s="54"/>
      <c r="CW397" s="54"/>
      <c r="CX397" s="54"/>
      <c r="CY397" s="54"/>
      <c r="CZ397" s="54"/>
      <c r="DA397" s="54"/>
      <c r="DB397" s="54"/>
      <c r="DC397" s="54"/>
      <c r="DD397" s="54"/>
      <c r="DE397" s="54"/>
      <c r="DF397" s="54"/>
      <c r="DG397" s="54"/>
      <c r="DH397" s="54"/>
      <c r="DI397" s="54"/>
      <c r="DJ397" s="54"/>
      <c r="DK397" s="54"/>
      <c r="DL397" s="54"/>
      <c r="DM397" s="54"/>
      <c r="DN397" s="54"/>
      <c r="DO397" s="54"/>
      <c r="DP397" s="54"/>
      <c r="DQ397" s="54"/>
      <c r="DR397" s="54"/>
      <c r="DS397" s="54"/>
      <c r="DT397" s="54"/>
      <c r="DU397" s="54"/>
      <c r="DV397" s="54"/>
      <c r="DW397" s="54"/>
      <c r="DX397" s="54"/>
      <c r="DY397" s="54"/>
      <c r="DZ397" s="54"/>
      <c r="EA397" s="54"/>
      <c r="EB397" s="54"/>
      <c r="EC397" s="54"/>
      <c r="ED397" s="54"/>
      <c r="EE397" s="54"/>
      <c r="EF397" s="54"/>
      <c r="EG397" s="54"/>
      <c r="EH397" s="54"/>
      <c r="EI397" s="54"/>
      <c r="EJ397" s="54"/>
      <c r="EK397" s="54"/>
      <c r="EL397" s="54"/>
      <c r="EM397" s="54"/>
      <c r="EN397" s="54"/>
      <c r="EO397" s="54"/>
      <c r="EP397" s="54"/>
      <c r="EQ397" s="54"/>
      <c r="ER397" s="54"/>
      <c r="ES397" s="54"/>
      <c r="ET397" s="54"/>
      <c r="EU397" s="54"/>
      <c r="EV397" s="54"/>
      <c r="EW397" s="54"/>
      <c r="EX397" s="54"/>
      <c r="EY397" s="54"/>
      <c r="EZ397" s="54"/>
      <c r="FA397" s="54"/>
      <c r="FB397" s="54"/>
      <c r="FC397" s="54"/>
      <c r="FD397" s="54"/>
      <c r="FE397" s="54"/>
      <c r="FF397" s="54"/>
      <c r="FG397" s="54"/>
      <c r="FH397" s="54"/>
      <c r="FI397" s="54"/>
      <c r="FJ397" s="54"/>
      <c r="FK397" s="54"/>
      <c r="FL397" s="54"/>
      <c r="FM397" s="54"/>
      <c r="FN397" s="54"/>
      <c r="FO397" s="54"/>
      <c r="FP397" s="54"/>
      <c r="FQ397" s="54"/>
      <c r="FR397" s="54"/>
      <c r="FS397" s="54"/>
      <c r="FT397" s="54"/>
      <c r="FU397" s="54"/>
      <c r="FV397" s="54"/>
      <c r="FW397" s="54"/>
      <c r="FX397" s="54"/>
      <c r="FY397" s="54"/>
      <c r="FZ397" s="54"/>
      <c r="GA397" s="54"/>
      <c r="GB397" s="54"/>
      <c r="GC397" s="54"/>
      <c r="GD397" s="54"/>
      <c r="GE397" s="54"/>
      <c r="GF397" s="54"/>
      <c r="GG397" s="54"/>
      <c r="GH397" s="54"/>
      <c r="GI397" s="54"/>
      <c r="GJ397" s="54"/>
      <c r="GK397" s="54"/>
      <c r="GL397" s="54"/>
      <c r="GM397" s="54"/>
      <c r="GN397" s="54"/>
      <c r="GO397" s="54"/>
      <c r="GP397" s="54"/>
      <c r="GQ397" s="54"/>
      <c r="GR397" s="54"/>
      <c r="GS397" s="54"/>
      <c r="GT397" s="54"/>
      <c r="GU397" s="54"/>
      <c r="GV397" s="54"/>
      <c r="GW397" s="54"/>
      <c r="GX397" s="54"/>
      <c r="GY397" s="54"/>
      <c r="GZ397" s="54"/>
      <c r="HA397" s="54"/>
      <c r="HB397" s="54"/>
      <c r="HC397" s="54"/>
      <c r="HD397" s="54"/>
      <c r="HE397" s="54"/>
      <c r="HF397" s="54"/>
      <c r="HG397" s="54"/>
      <c r="HH397" s="54"/>
      <c r="HI397" s="54"/>
      <c r="HJ397" s="54"/>
      <c r="HK397" s="54"/>
      <c r="HL397" s="54"/>
      <c r="HM397" s="54"/>
      <c r="HN397" s="54"/>
      <c r="HO397" s="54"/>
    </row>
    <row r="398" spans="1:238" x14ac:dyDescent="0.2">
      <c r="A398" s="39">
        <f t="shared" si="9"/>
        <v>392</v>
      </c>
      <c r="B398" s="7" t="s">
        <v>2064</v>
      </c>
      <c r="C398" s="7" t="s">
        <v>724</v>
      </c>
      <c r="E398" s="7">
        <v>2021.01</v>
      </c>
      <c r="F398" s="8" t="s">
        <v>2042</v>
      </c>
      <c r="G398" s="9">
        <v>2279</v>
      </c>
      <c r="H398" s="9">
        <v>4311</v>
      </c>
      <c r="I398" s="10" t="s">
        <v>41</v>
      </c>
      <c r="J398" s="41" t="s">
        <v>50</v>
      </c>
      <c r="K398" s="4" t="s">
        <v>781</v>
      </c>
      <c r="L398" s="54"/>
      <c r="M398" s="54"/>
      <c r="N398" s="54"/>
      <c r="O398" s="54"/>
      <c r="P398" s="54"/>
      <c r="Q398" s="54"/>
      <c r="R398" s="54"/>
      <c r="S398" s="54"/>
      <c r="T398" s="54"/>
      <c r="U398" s="54"/>
      <c r="V398" s="54"/>
      <c r="W398" s="54"/>
      <c r="X398" s="54"/>
      <c r="Y398" s="54"/>
      <c r="Z398" s="54"/>
      <c r="AA398" s="54"/>
      <c r="AB398" s="54"/>
      <c r="AC398" s="54"/>
      <c r="AD398" s="54"/>
      <c r="AE398" s="54"/>
      <c r="AF398" s="54"/>
      <c r="AG398" s="54"/>
      <c r="AH398" s="54"/>
      <c r="AI398" s="54"/>
      <c r="AJ398" s="54"/>
      <c r="AK398" s="54"/>
      <c r="AL398" s="54"/>
      <c r="AM398" s="54"/>
      <c r="AN398" s="54"/>
      <c r="AO398" s="54"/>
      <c r="AP398" s="54"/>
      <c r="AQ398" s="54"/>
      <c r="AR398" s="54"/>
      <c r="AS398" s="54"/>
      <c r="AT398" s="54"/>
      <c r="AU398" s="54"/>
      <c r="AV398" s="54"/>
      <c r="AW398" s="54"/>
      <c r="AX398" s="54"/>
      <c r="AY398" s="54"/>
      <c r="AZ398" s="54"/>
      <c r="BA398" s="54"/>
      <c r="BB398" s="54"/>
      <c r="BC398" s="54"/>
      <c r="BD398" s="54"/>
      <c r="BE398" s="54"/>
      <c r="BF398" s="54"/>
      <c r="BG398" s="54"/>
      <c r="BH398" s="54"/>
      <c r="BI398" s="54"/>
      <c r="BJ398" s="54"/>
      <c r="BK398" s="54"/>
      <c r="BL398" s="54"/>
      <c r="BM398" s="54"/>
      <c r="BN398" s="54"/>
      <c r="BO398" s="54"/>
      <c r="BP398" s="54"/>
      <c r="BQ398" s="54"/>
      <c r="BR398" s="54"/>
      <c r="BS398" s="54"/>
      <c r="BT398" s="54"/>
      <c r="BU398" s="54"/>
      <c r="BV398" s="54"/>
      <c r="BW398" s="54"/>
      <c r="BX398" s="54"/>
      <c r="BY398" s="54"/>
      <c r="BZ398" s="54"/>
      <c r="CA398" s="54"/>
      <c r="CB398" s="54"/>
      <c r="CC398" s="54"/>
      <c r="CD398" s="54"/>
      <c r="CE398" s="54"/>
      <c r="CF398" s="54"/>
      <c r="CG398" s="54"/>
      <c r="CH398" s="54"/>
      <c r="CI398" s="54"/>
      <c r="CJ398" s="54"/>
      <c r="CK398" s="54"/>
      <c r="CL398" s="54"/>
      <c r="CM398" s="54"/>
      <c r="CN398" s="54"/>
      <c r="CO398" s="54"/>
      <c r="CP398" s="54"/>
      <c r="CQ398" s="54"/>
      <c r="CR398" s="54"/>
      <c r="CS398" s="54"/>
      <c r="CT398" s="54"/>
      <c r="CU398" s="54"/>
      <c r="CV398" s="54"/>
      <c r="CW398" s="54"/>
      <c r="CX398" s="54"/>
      <c r="CY398" s="54"/>
      <c r="CZ398" s="54"/>
      <c r="DA398" s="54"/>
      <c r="DB398" s="54"/>
      <c r="DC398" s="54"/>
      <c r="DD398" s="54"/>
      <c r="DE398" s="54"/>
      <c r="DF398" s="54"/>
      <c r="DG398" s="54"/>
      <c r="DH398" s="54"/>
      <c r="DI398" s="54"/>
      <c r="DJ398" s="54"/>
      <c r="DK398" s="54"/>
      <c r="DL398" s="54"/>
      <c r="DM398" s="54"/>
      <c r="DN398" s="54"/>
      <c r="DO398" s="54"/>
      <c r="DP398" s="54"/>
      <c r="DQ398" s="54"/>
      <c r="DR398" s="54"/>
      <c r="DS398" s="54"/>
      <c r="DT398" s="54"/>
      <c r="DU398" s="54"/>
      <c r="DV398" s="54"/>
      <c r="DW398" s="54"/>
      <c r="DX398" s="54"/>
      <c r="DY398" s="54"/>
      <c r="DZ398" s="54"/>
      <c r="EA398" s="54"/>
      <c r="EB398" s="54"/>
      <c r="EC398" s="54"/>
      <c r="ED398" s="54"/>
      <c r="EE398" s="54"/>
      <c r="EF398" s="54"/>
      <c r="EG398" s="54"/>
      <c r="EH398" s="54"/>
      <c r="EI398" s="54"/>
      <c r="EJ398" s="54"/>
      <c r="EK398" s="54"/>
      <c r="EL398" s="54"/>
      <c r="EM398" s="54"/>
      <c r="EN398" s="54"/>
      <c r="EO398" s="54"/>
      <c r="EP398" s="54"/>
      <c r="EQ398" s="54"/>
      <c r="ER398" s="54"/>
      <c r="ES398" s="54"/>
      <c r="ET398" s="54"/>
      <c r="EU398" s="54"/>
      <c r="EV398" s="54"/>
      <c r="EW398" s="54"/>
      <c r="EX398" s="54"/>
      <c r="EY398" s="54"/>
      <c r="EZ398" s="54"/>
      <c r="FA398" s="54"/>
      <c r="FB398" s="54"/>
      <c r="FC398" s="54"/>
      <c r="FD398" s="54"/>
      <c r="FE398" s="54"/>
      <c r="FF398" s="54"/>
      <c r="FG398" s="54"/>
      <c r="FH398" s="54"/>
      <c r="FI398" s="54"/>
      <c r="FJ398" s="54"/>
      <c r="FK398" s="54"/>
      <c r="FL398" s="54"/>
      <c r="FM398" s="54"/>
      <c r="FN398" s="54"/>
      <c r="FO398" s="54"/>
      <c r="FP398" s="54"/>
      <c r="FQ398" s="54"/>
      <c r="FR398" s="54"/>
      <c r="FS398" s="54"/>
      <c r="FT398" s="54"/>
      <c r="FU398" s="54"/>
      <c r="FV398" s="54"/>
      <c r="FW398" s="54"/>
      <c r="FX398" s="54"/>
      <c r="FY398" s="54"/>
      <c r="FZ398" s="54"/>
      <c r="GA398" s="54"/>
      <c r="GB398" s="54"/>
      <c r="GC398" s="54"/>
      <c r="GD398" s="54"/>
      <c r="GE398" s="54"/>
      <c r="GF398" s="54"/>
      <c r="GG398" s="54"/>
      <c r="GH398" s="54"/>
      <c r="GI398" s="54"/>
      <c r="GJ398" s="54"/>
      <c r="GK398" s="54"/>
      <c r="GL398" s="54"/>
      <c r="GM398" s="54"/>
      <c r="GN398" s="54"/>
      <c r="GO398" s="54"/>
      <c r="GP398" s="54"/>
      <c r="GQ398" s="54"/>
      <c r="GR398" s="54"/>
      <c r="GS398" s="54"/>
      <c r="GT398" s="54"/>
      <c r="GU398" s="54"/>
      <c r="GV398" s="54"/>
      <c r="GW398" s="54"/>
      <c r="GX398" s="54"/>
      <c r="GY398" s="54"/>
      <c r="GZ398" s="54"/>
      <c r="HA398" s="54"/>
      <c r="HB398" s="54"/>
      <c r="HC398" s="54"/>
      <c r="HD398" s="54"/>
      <c r="HE398" s="54"/>
      <c r="HF398" s="54"/>
      <c r="HG398" s="54"/>
      <c r="HH398" s="54"/>
      <c r="HI398" s="54"/>
      <c r="HJ398" s="54"/>
      <c r="HK398" s="54"/>
      <c r="HL398" s="54"/>
      <c r="HM398" s="54"/>
      <c r="HN398" s="54"/>
      <c r="HO398" s="54"/>
    </row>
    <row r="399" spans="1:238" x14ac:dyDescent="0.2">
      <c r="A399" s="39">
        <f t="shared" si="9"/>
        <v>393</v>
      </c>
      <c r="B399" s="7" t="s">
        <v>2065</v>
      </c>
      <c r="C399" s="7" t="s">
        <v>724</v>
      </c>
      <c r="E399" s="7" t="s">
        <v>2057</v>
      </c>
      <c r="F399" s="8" t="s">
        <v>78</v>
      </c>
      <c r="G399" s="9">
        <v>831</v>
      </c>
      <c r="H399" s="9">
        <v>1566</v>
      </c>
      <c r="I399" s="10" t="s">
        <v>51</v>
      </c>
      <c r="J399" s="41" t="s">
        <v>50</v>
      </c>
      <c r="K399" s="4"/>
      <c r="L399" s="54"/>
      <c r="M399" s="54"/>
      <c r="N399" s="54"/>
      <c r="O399" s="54"/>
      <c r="P399" s="54"/>
      <c r="Q399" s="54"/>
      <c r="R399" s="54"/>
      <c r="S399" s="54"/>
      <c r="T399" s="54"/>
      <c r="U399" s="54"/>
      <c r="V399" s="54"/>
      <c r="W399" s="54"/>
      <c r="X399" s="54"/>
      <c r="Y399" s="54"/>
      <c r="Z399" s="54"/>
      <c r="AA399" s="54"/>
      <c r="AB399" s="54"/>
      <c r="AC399" s="54"/>
      <c r="AD399" s="54"/>
      <c r="AE399" s="54"/>
      <c r="AF399" s="54"/>
      <c r="AG399" s="54"/>
      <c r="AH399" s="54"/>
      <c r="AI399" s="54"/>
      <c r="AJ399" s="54"/>
      <c r="AK399" s="54"/>
      <c r="AL399" s="54"/>
      <c r="AM399" s="54"/>
      <c r="AN399" s="54"/>
      <c r="AO399" s="54"/>
      <c r="AP399" s="54"/>
      <c r="AQ399" s="54"/>
      <c r="AR399" s="54"/>
      <c r="AS399" s="54"/>
      <c r="AT399" s="54"/>
      <c r="AU399" s="54"/>
      <c r="AV399" s="54"/>
      <c r="AW399" s="54"/>
      <c r="AX399" s="54"/>
      <c r="AY399" s="54"/>
      <c r="AZ399" s="54"/>
      <c r="BA399" s="54"/>
      <c r="BB399" s="54"/>
      <c r="BC399" s="54"/>
      <c r="BD399" s="54"/>
      <c r="BE399" s="54"/>
      <c r="BF399" s="54"/>
      <c r="BG399" s="54"/>
      <c r="BH399" s="54"/>
      <c r="BI399" s="54"/>
      <c r="BJ399" s="54"/>
      <c r="BK399" s="54"/>
      <c r="BL399" s="54"/>
      <c r="BM399" s="54"/>
      <c r="BN399" s="54"/>
      <c r="BO399" s="54"/>
      <c r="BP399" s="54"/>
      <c r="BQ399" s="54"/>
      <c r="BR399" s="54"/>
      <c r="BS399" s="54"/>
      <c r="BT399" s="54"/>
      <c r="BU399" s="54"/>
      <c r="BV399" s="54"/>
      <c r="BW399" s="54"/>
      <c r="BX399" s="54"/>
      <c r="BY399" s="54"/>
      <c r="BZ399" s="54"/>
      <c r="CA399" s="54"/>
      <c r="CB399" s="54"/>
      <c r="CC399" s="54"/>
      <c r="CD399" s="54"/>
      <c r="CE399" s="54"/>
      <c r="CF399" s="54"/>
      <c r="CG399" s="54"/>
      <c r="CH399" s="54"/>
      <c r="CI399" s="54"/>
      <c r="CJ399" s="54"/>
      <c r="CK399" s="54"/>
      <c r="CL399" s="54"/>
      <c r="CM399" s="54"/>
      <c r="CN399" s="54"/>
      <c r="CO399" s="54"/>
      <c r="CP399" s="54"/>
      <c r="CQ399" s="54"/>
      <c r="CR399" s="54"/>
      <c r="CS399" s="54"/>
      <c r="CT399" s="54"/>
      <c r="CU399" s="54"/>
      <c r="CV399" s="54"/>
      <c r="CW399" s="54"/>
      <c r="CX399" s="54"/>
      <c r="CY399" s="54"/>
      <c r="CZ399" s="54"/>
      <c r="DA399" s="54"/>
      <c r="DB399" s="54"/>
      <c r="DC399" s="54"/>
      <c r="DD399" s="54"/>
      <c r="DE399" s="54"/>
      <c r="DF399" s="54"/>
      <c r="DG399" s="54"/>
      <c r="DH399" s="54"/>
      <c r="DI399" s="54"/>
      <c r="DJ399" s="54"/>
      <c r="DK399" s="54"/>
      <c r="DL399" s="54"/>
      <c r="DM399" s="54"/>
      <c r="DN399" s="54"/>
      <c r="DO399" s="54"/>
      <c r="DP399" s="54"/>
      <c r="DQ399" s="54"/>
      <c r="DR399" s="54"/>
      <c r="DS399" s="54"/>
      <c r="DT399" s="54"/>
      <c r="DU399" s="54"/>
      <c r="DV399" s="54"/>
      <c r="DW399" s="54"/>
      <c r="DX399" s="54"/>
      <c r="DY399" s="54"/>
      <c r="DZ399" s="54"/>
      <c r="EA399" s="54"/>
      <c r="EB399" s="54"/>
      <c r="EC399" s="54"/>
      <c r="ED399" s="54"/>
      <c r="EE399" s="54"/>
      <c r="EF399" s="54"/>
      <c r="EG399" s="54"/>
      <c r="EH399" s="54"/>
      <c r="EI399" s="54"/>
      <c r="EJ399" s="54"/>
      <c r="EK399" s="54"/>
      <c r="EL399" s="54"/>
      <c r="EM399" s="54"/>
      <c r="EN399" s="54"/>
      <c r="EO399" s="54"/>
      <c r="EP399" s="54"/>
      <c r="EQ399" s="54"/>
      <c r="ER399" s="54"/>
      <c r="ES399" s="54"/>
      <c r="ET399" s="54"/>
      <c r="EU399" s="54"/>
      <c r="EV399" s="54"/>
      <c r="EW399" s="54"/>
      <c r="EX399" s="54"/>
      <c r="EY399" s="54"/>
      <c r="EZ399" s="54"/>
      <c r="FA399" s="54"/>
      <c r="FB399" s="54"/>
      <c r="FC399" s="54"/>
      <c r="FD399" s="54"/>
      <c r="FE399" s="54"/>
      <c r="FF399" s="54"/>
      <c r="FG399" s="54"/>
      <c r="FH399" s="54"/>
      <c r="FI399" s="54"/>
      <c r="FJ399" s="54"/>
      <c r="FK399" s="54"/>
      <c r="FL399" s="54"/>
      <c r="FM399" s="54"/>
      <c r="FN399" s="54"/>
      <c r="FO399" s="54"/>
      <c r="FP399" s="54"/>
      <c r="FQ399" s="54"/>
      <c r="FR399" s="54"/>
      <c r="FS399" s="54"/>
      <c r="FT399" s="54"/>
      <c r="FU399" s="54"/>
      <c r="FV399" s="54"/>
      <c r="FW399" s="54"/>
      <c r="FX399" s="54"/>
      <c r="FY399" s="54"/>
      <c r="FZ399" s="54"/>
      <c r="GA399" s="54"/>
      <c r="GB399" s="54"/>
      <c r="GC399" s="54"/>
      <c r="GD399" s="54"/>
      <c r="GE399" s="54"/>
      <c r="GF399" s="54"/>
      <c r="GG399" s="54"/>
      <c r="GH399" s="54"/>
      <c r="GI399" s="54"/>
      <c r="GJ399" s="54"/>
      <c r="GK399" s="54"/>
      <c r="GL399" s="54"/>
      <c r="GM399" s="54"/>
      <c r="GN399" s="54"/>
      <c r="GO399" s="54"/>
      <c r="GP399" s="54"/>
      <c r="GQ399" s="54"/>
      <c r="GR399" s="54"/>
      <c r="GS399" s="54"/>
      <c r="GT399" s="54"/>
      <c r="GU399" s="54"/>
      <c r="GV399" s="54"/>
      <c r="GW399" s="54"/>
      <c r="GX399" s="54"/>
      <c r="GY399" s="54"/>
      <c r="GZ399" s="54"/>
      <c r="HA399" s="54"/>
      <c r="HB399" s="54"/>
      <c r="HC399" s="54"/>
      <c r="HD399" s="54"/>
      <c r="HE399" s="54"/>
      <c r="HF399" s="54"/>
      <c r="HG399" s="54"/>
      <c r="HH399" s="54"/>
      <c r="HI399" s="54"/>
      <c r="HJ399" s="54"/>
      <c r="HK399" s="54"/>
      <c r="HL399" s="54"/>
      <c r="HM399" s="54"/>
      <c r="HN399" s="54"/>
      <c r="HO399" s="54"/>
    </row>
    <row r="400" spans="1:238" x14ac:dyDescent="0.2">
      <c r="A400" s="39">
        <f t="shared" si="9"/>
        <v>394</v>
      </c>
      <c r="B400" s="7" t="s">
        <v>2660</v>
      </c>
      <c r="C400" s="7" t="s">
        <v>17</v>
      </c>
      <c r="E400" s="7" t="s">
        <v>2079</v>
      </c>
      <c r="F400" s="8" t="s">
        <v>2080</v>
      </c>
      <c r="G400" s="9">
        <v>3046</v>
      </c>
      <c r="H400" s="9">
        <v>7188</v>
      </c>
      <c r="I400" s="10" t="s">
        <v>41</v>
      </c>
      <c r="J400" s="41" t="s">
        <v>50</v>
      </c>
      <c r="K400" s="4"/>
      <c r="L400" s="54"/>
      <c r="M400" s="54"/>
      <c r="N400" s="54"/>
      <c r="O400" s="54"/>
      <c r="P400" s="54"/>
      <c r="Q400" s="54"/>
      <c r="R400" s="54"/>
      <c r="S400" s="54"/>
      <c r="T400" s="54"/>
      <c r="U400" s="54"/>
      <c r="V400" s="54"/>
      <c r="W400" s="54"/>
      <c r="X400" s="54"/>
      <c r="Y400" s="54"/>
      <c r="Z400" s="54"/>
      <c r="AA400" s="54"/>
      <c r="AB400" s="54"/>
      <c r="AC400" s="54"/>
      <c r="AD400" s="54"/>
      <c r="AE400" s="54"/>
      <c r="AF400" s="54"/>
      <c r="AG400" s="54"/>
      <c r="AH400" s="54"/>
      <c r="AI400" s="54"/>
      <c r="AJ400" s="54"/>
      <c r="AK400" s="54"/>
      <c r="AL400" s="54"/>
      <c r="AM400" s="54"/>
      <c r="AN400" s="54"/>
      <c r="AO400" s="54"/>
      <c r="AP400" s="54"/>
      <c r="AQ400" s="54"/>
      <c r="AR400" s="54"/>
      <c r="AS400" s="54"/>
      <c r="AT400" s="54"/>
      <c r="AU400" s="54"/>
      <c r="AV400" s="54"/>
      <c r="AW400" s="54"/>
      <c r="AX400" s="54"/>
      <c r="AY400" s="54"/>
      <c r="AZ400" s="54"/>
      <c r="BA400" s="54"/>
      <c r="BB400" s="54"/>
      <c r="BC400" s="54"/>
      <c r="BD400" s="54"/>
      <c r="BE400" s="54"/>
      <c r="BF400" s="54"/>
      <c r="BG400" s="54"/>
      <c r="BH400" s="54"/>
      <c r="BI400" s="54"/>
      <c r="BJ400" s="54"/>
      <c r="BK400" s="54"/>
      <c r="BL400" s="54"/>
      <c r="BM400" s="54"/>
      <c r="BN400" s="54"/>
      <c r="BO400" s="54"/>
      <c r="BP400" s="54"/>
      <c r="BQ400" s="54"/>
      <c r="BR400" s="54"/>
      <c r="BS400" s="54"/>
      <c r="BT400" s="54"/>
      <c r="BU400" s="54"/>
      <c r="BV400" s="54"/>
      <c r="BW400" s="54"/>
      <c r="BX400" s="54"/>
      <c r="BY400" s="54"/>
      <c r="BZ400" s="54"/>
      <c r="CA400" s="54"/>
      <c r="CB400" s="54"/>
      <c r="CC400" s="54"/>
      <c r="CD400" s="54"/>
      <c r="CE400" s="54"/>
      <c r="CF400" s="54"/>
      <c r="CG400" s="54"/>
      <c r="CH400" s="54"/>
      <c r="CI400" s="54"/>
      <c r="CJ400" s="54"/>
      <c r="CK400" s="54"/>
      <c r="CL400" s="54"/>
      <c r="CM400" s="54"/>
      <c r="CN400" s="54"/>
      <c r="CO400" s="54"/>
      <c r="CP400" s="54"/>
      <c r="CQ400" s="54"/>
      <c r="CR400" s="54"/>
      <c r="CS400" s="54"/>
      <c r="CT400" s="54"/>
      <c r="CU400" s="54"/>
      <c r="CV400" s="54"/>
      <c r="CW400" s="54"/>
      <c r="CX400" s="54"/>
      <c r="CY400" s="54"/>
      <c r="CZ400" s="54"/>
      <c r="DA400" s="54"/>
      <c r="DB400" s="54"/>
      <c r="DC400" s="54"/>
      <c r="DD400" s="54"/>
      <c r="DE400" s="54"/>
      <c r="DF400" s="54"/>
      <c r="DG400" s="54"/>
      <c r="DH400" s="54"/>
      <c r="DI400" s="54"/>
      <c r="DJ400" s="54"/>
      <c r="DK400" s="54"/>
      <c r="DL400" s="54"/>
      <c r="DM400" s="54"/>
      <c r="DN400" s="54"/>
      <c r="DO400" s="54"/>
      <c r="DP400" s="54"/>
      <c r="DQ400" s="54"/>
      <c r="DR400" s="54"/>
      <c r="DS400" s="54"/>
      <c r="DT400" s="54"/>
      <c r="DU400" s="54"/>
      <c r="DV400" s="54"/>
      <c r="DW400" s="54"/>
      <c r="DX400" s="54"/>
      <c r="DY400" s="54"/>
      <c r="DZ400" s="54"/>
      <c r="EA400" s="54"/>
      <c r="EB400" s="54"/>
      <c r="EC400" s="54"/>
      <c r="ED400" s="54"/>
      <c r="EE400" s="54"/>
      <c r="EF400" s="54"/>
      <c r="EG400" s="54"/>
      <c r="EH400" s="54"/>
      <c r="EI400" s="54"/>
      <c r="EJ400" s="54"/>
      <c r="EK400" s="54"/>
      <c r="EL400" s="54"/>
      <c r="EM400" s="54"/>
      <c r="EN400" s="54"/>
      <c r="EO400" s="54"/>
      <c r="EP400" s="54"/>
      <c r="EQ400" s="54"/>
      <c r="ER400" s="54"/>
      <c r="ES400" s="54"/>
      <c r="ET400" s="54"/>
      <c r="EU400" s="54"/>
      <c r="EV400" s="54"/>
      <c r="EW400" s="54"/>
      <c r="EX400" s="54"/>
      <c r="EY400" s="54"/>
      <c r="EZ400" s="54"/>
      <c r="FA400" s="54"/>
      <c r="FB400" s="54"/>
      <c r="FC400" s="54"/>
      <c r="FD400" s="54"/>
      <c r="FE400" s="54"/>
      <c r="FF400" s="54"/>
      <c r="FG400" s="54"/>
      <c r="FH400" s="54"/>
      <c r="FI400" s="54"/>
      <c r="FJ400" s="54"/>
      <c r="FK400" s="54"/>
      <c r="FL400" s="54"/>
      <c r="FM400" s="54"/>
      <c r="FN400" s="54"/>
      <c r="FO400" s="54"/>
      <c r="FP400" s="54"/>
      <c r="FQ400" s="54"/>
      <c r="FR400" s="54"/>
      <c r="FS400" s="54"/>
      <c r="FT400" s="54"/>
      <c r="FU400" s="54"/>
      <c r="FV400" s="54"/>
      <c r="FW400" s="54"/>
      <c r="FX400" s="54"/>
      <c r="FY400" s="54"/>
      <c r="FZ400" s="54"/>
      <c r="GA400" s="54"/>
      <c r="GB400" s="54"/>
      <c r="GC400" s="54"/>
      <c r="GD400" s="54"/>
      <c r="GE400" s="54"/>
      <c r="GF400" s="54"/>
      <c r="GG400" s="54"/>
      <c r="GH400" s="54"/>
      <c r="GI400" s="54"/>
      <c r="GJ400" s="54"/>
      <c r="GK400" s="54"/>
      <c r="GL400" s="54"/>
      <c r="GM400" s="54"/>
      <c r="GN400" s="54"/>
      <c r="GO400" s="54"/>
      <c r="GP400" s="54"/>
      <c r="GQ400" s="54"/>
      <c r="GR400" s="54"/>
      <c r="GS400" s="54"/>
      <c r="GT400" s="54"/>
      <c r="GU400" s="54"/>
      <c r="GV400" s="54"/>
      <c r="GW400" s="54"/>
      <c r="GX400" s="54"/>
      <c r="GY400" s="54"/>
      <c r="GZ400" s="54"/>
      <c r="HA400" s="54"/>
      <c r="HB400" s="54"/>
      <c r="HC400" s="54"/>
      <c r="HD400" s="54"/>
      <c r="HE400" s="54"/>
      <c r="HF400" s="54"/>
      <c r="HG400" s="54"/>
      <c r="HH400" s="54"/>
      <c r="HI400" s="54"/>
      <c r="HJ400" s="54"/>
      <c r="HK400" s="54"/>
      <c r="HL400" s="54"/>
      <c r="HM400" s="54"/>
      <c r="HN400" s="54"/>
      <c r="HO400" s="54"/>
    </row>
    <row r="401" spans="1:223" x14ac:dyDescent="0.2">
      <c r="A401" s="39">
        <f t="shared" si="9"/>
        <v>395</v>
      </c>
      <c r="B401" s="7" t="s">
        <v>2665</v>
      </c>
      <c r="C401" s="7" t="s">
        <v>17</v>
      </c>
      <c r="E401" s="7" t="s">
        <v>2079</v>
      </c>
      <c r="F401" s="8" t="s">
        <v>579</v>
      </c>
      <c r="G401" s="9">
        <v>1840</v>
      </c>
      <c r="H401" s="9">
        <v>4294</v>
      </c>
      <c r="I401" s="10" t="s">
        <v>602</v>
      </c>
      <c r="J401" s="41" t="s">
        <v>50</v>
      </c>
      <c r="K401" s="4" t="s">
        <v>781</v>
      </c>
      <c r="L401" s="54"/>
      <c r="M401" s="54"/>
      <c r="N401" s="54"/>
      <c r="O401" s="54"/>
      <c r="P401" s="54"/>
      <c r="Q401" s="54"/>
      <c r="R401" s="54"/>
      <c r="S401" s="54"/>
      <c r="T401" s="54"/>
      <c r="U401" s="54"/>
      <c r="V401" s="54"/>
      <c r="W401" s="54"/>
      <c r="X401" s="54"/>
      <c r="Y401" s="54"/>
      <c r="Z401" s="54"/>
      <c r="AA401" s="54"/>
      <c r="AB401" s="54"/>
      <c r="AC401" s="54"/>
      <c r="AD401" s="54"/>
      <c r="AE401" s="54"/>
      <c r="AF401" s="54"/>
      <c r="AG401" s="54"/>
      <c r="AH401" s="54"/>
      <c r="AI401" s="54"/>
      <c r="AJ401" s="54"/>
      <c r="AK401" s="54"/>
      <c r="AL401" s="54"/>
      <c r="AM401" s="54"/>
      <c r="AN401" s="54"/>
      <c r="AO401" s="54"/>
      <c r="AP401" s="54"/>
      <c r="AQ401" s="54"/>
      <c r="AR401" s="54"/>
      <c r="AS401" s="54"/>
      <c r="AT401" s="54"/>
      <c r="AU401" s="54"/>
      <c r="AV401" s="54"/>
      <c r="AW401" s="54"/>
      <c r="AX401" s="54"/>
      <c r="AY401" s="54"/>
      <c r="AZ401" s="54"/>
      <c r="BA401" s="54"/>
      <c r="BB401" s="54"/>
      <c r="BC401" s="54"/>
      <c r="BD401" s="54"/>
      <c r="BE401" s="54"/>
      <c r="BF401" s="54"/>
      <c r="BG401" s="54"/>
      <c r="BH401" s="54"/>
      <c r="BI401" s="54"/>
      <c r="BJ401" s="54"/>
      <c r="BK401" s="54"/>
      <c r="BL401" s="54"/>
      <c r="BM401" s="54"/>
      <c r="BN401" s="54"/>
      <c r="BO401" s="54"/>
      <c r="BP401" s="54"/>
      <c r="BQ401" s="54"/>
      <c r="BR401" s="54"/>
      <c r="BS401" s="54"/>
      <c r="BT401" s="54"/>
      <c r="BU401" s="54"/>
      <c r="BV401" s="54"/>
      <c r="BW401" s="54"/>
      <c r="BX401" s="54"/>
      <c r="BY401" s="54"/>
      <c r="BZ401" s="54"/>
      <c r="CA401" s="54"/>
      <c r="CB401" s="54"/>
      <c r="CC401" s="54"/>
      <c r="CD401" s="54"/>
      <c r="CE401" s="54"/>
      <c r="CF401" s="54"/>
      <c r="CG401" s="54"/>
      <c r="CH401" s="54"/>
      <c r="CI401" s="54"/>
      <c r="CJ401" s="54"/>
      <c r="CK401" s="54"/>
      <c r="CL401" s="54"/>
      <c r="CM401" s="54"/>
      <c r="CN401" s="54"/>
      <c r="CO401" s="54"/>
      <c r="CP401" s="54"/>
      <c r="CQ401" s="54"/>
      <c r="CR401" s="54"/>
      <c r="CS401" s="54"/>
      <c r="CT401" s="54"/>
      <c r="CU401" s="54"/>
      <c r="CV401" s="54"/>
      <c r="CW401" s="54"/>
      <c r="CX401" s="54"/>
      <c r="CY401" s="54"/>
      <c r="CZ401" s="54"/>
      <c r="DA401" s="54"/>
      <c r="DB401" s="54"/>
      <c r="DC401" s="54"/>
      <c r="DD401" s="54"/>
      <c r="DE401" s="54"/>
      <c r="DF401" s="54"/>
      <c r="DG401" s="54"/>
      <c r="DH401" s="54"/>
      <c r="DI401" s="54"/>
      <c r="DJ401" s="54"/>
      <c r="DK401" s="54"/>
      <c r="DL401" s="54"/>
      <c r="DM401" s="54"/>
      <c r="DN401" s="54"/>
      <c r="DO401" s="54"/>
      <c r="DP401" s="54"/>
      <c r="DQ401" s="54"/>
      <c r="DR401" s="54"/>
      <c r="DS401" s="54"/>
      <c r="DT401" s="54"/>
      <c r="DU401" s="54"/>
      <c r="DV401" s="54"/>
      <c r="DW401" s="54"/>
      <c r="DX401" s="54"/>
      <c r="DY401" s="54"/>
      <c r="DZ401" s="54"/>
      <c r="EA401" s="54"/>
      <c r="EB401" s="54"/>
      <c r="EC401" s="54"/>
      <c r="ED401" s="54"/>
      <c r="EE401" s="54"/>
      <c r="EF401" s="54"/>
      <c r="EG401" s="54"/>
      <c r="EH401" s="54"/>
      <c r="EI401" s="54"/>
      <c r="EJ401" s="54"/>
      <c r="EK401" s="54"/>
      <c r="EL401" s="54"/>
      <c r="EM401" s="54"/>
      <c r="EN401" s="54"/>
      <c r="EO401" s="54"/>
      <c r="EP401" s="54"/>
      <c r="EQ401" s="54"/>
      <c r="ER401" s="54"/>
      <c r="ES401" s="54"/>
      <c r="ET401" s="54"/>
      <c r="EU401" s="54"/>
      <c r="EV401" s="54"/>
      <c r="EW401" s="54"/>
      <c r="EX401" s="54"/>
      <c r="EY401" s="54"/>
      <c r="EZ401" s="54"/>
      <c r="FA401" s="54"/>
      <c r="FB401" s="54"/>
      <c r="FC401" s="54"/>
      <c r="FD401" s="54"/>
      <c r="FE401" s="54"/>
      <c r="FF401" s="54"/>
      <c r="FG401" s="54"/>
      <c r="FH401" s="54"/>
      <c r="FI401" s="54"/>
      <c r="FJ401" s="54"/>
      <c r="FK401" s="54"/>
      <c r="FL401" s="54"/>
      <c r="FM401" s="54"/>
      <c r="FN401" s="54"/>
      <c r="FO401" s="54"/>
      <c r="FP401" s="54"/>
      <c r="FQ401" s="54"/>
      <c r="FR401" s="54"/>
      <c r="FS401" s="54"/>
      <c r="FT401" s="54"/>
      <c r="FU401" s="54"/>
      <c r="FV401" s="54"/>
      <c r="FW401" s="54"/>
      <c r="FX401" s="54"/>
      <c r="FY401" s="54"/>
      <c r="FZ401" s="54"/>
      <c r="GA401" s="54"/>
      <c r="GB401" s="54"/>
      <c r="GC401" s="54"/>
      <c r="GD401" s="54"/>
      <c r="GE401" s="54"/>
      <c r="GF401" s="54"/>
      <c r="GG401" s="54"/>
      <c r="GH401" s="54"/>
      <c r="GI401" s="54"/>
      <c r="GJ401" s="54"/>
      <c r="GK401" s="54"/>
      <c r="GL401" s="54"/>
      <c r="GM401" s="54"/>
      <c r="GN401" s="54"/>
      <c r="GO401" s="54"/>
      <c r="GP401" s="54"/>
      <c r="GQ401" s="54"/>
      <c r="GR401" s="54"/>
      <c r="GS401" s="54"/>
      <c r="GT401" s="54"/>
      <c r="GU401" s="54"/>
      <c r="GV401" s="54"/>
      <c r="GW401" s="54"/>
      <c r="GX401" s="54"/>
      <c r="GY401" s="54"/>
      <c r="GZ401" s="54"/>
      <c r="HA401" s="54"/>
      <c r="HB401" s="54"/>
      <c r="HC401" s="54"/>
      <c r="HD401" s="54"/>
      <c r="HE401" s="54"/>
      <c r="HF401" s="54"/>
      <c r="HG401" s="54"/>
      <c r="HH401" s="54"/>
      <c r="HI401" s="54"/>
      <c r="HJ401" s="54"/>
      <c r="HK401" s="54"/>
      <c r="HL401" s="54"/>
      <c r="HM401" s="54"/>
      <c r="HN401" s="54"/>
      <c r="HO401" s="54"/>
    </row>
    <row r="402" spans="1:223" x14ac:dyDescent="0.2">
      <c r="A402" s="39">
        <f t="shared" si="9"/>
        <v>396</v>
      </c>
      <c r="B402" s="7" t="s">
        <v>2666</v>
      </c>
      <c r="C402" s="7" t="s">
        <v>17</v>
      </c>
      <c r="E402" s="7" t="s">
        <v>2079</v>
      </c>
      <c r="F402" s="8" t="s">
        <v>2081</v>
      </c>
      <c r="G402" s="9">
        <v>1012</v>
      </c>
      <c r="H402" s="9">
        <v>811</v>
      </c>
      <c r="I402" s="10" t="s">
        <v>41</v>
      </c>
      <c r="J402" s="41" t="s">
        <v>50</v>
      </c>
      <c r="K402" s="4" t="s">
        <v>781</v>
      </c>
      <c r="L402" s="54"/>
      <c r="M402" s="54"/>
      <c r="N402" s="54"/>
      <c r="O402" s="54"/>
      <c r="P402" s="54"/>
      <c r="Q402" s="54"/>
      <c r="R402" s="54"/>
      <c r="S402" s="54"/>
      <c r="T402" s="54"/>
      <c r="U402" s="54"/>
      <c r="V402" s="54"/>
      <c r="W402" s="54"/>
      <c r="X402" s="54"/>
      <c r="Y402" s="54"/>
      <c r="Z402" s="54"/>
      <c r="AA402" s="54"/>
      <c r="AB402" s="54"/>
      <c r="AC402" s="54"/>
      <c r="AD402" s="54"/>
      <c r="AE402" s="54"/>
      <c r="AF402" s="54"/>
      <c r="AG402" s="54"/>
      <c r="AH402" s="54"/>
      <c r="AI402" s="54"/>
      <c r="AJ402" s="54"/>
      <c r="AK402" s="54"/>
      <c r="AL402" s="54"/>
      <c r="AM402" s="54"/>
      <c r="AN402" s="54"/>
      <c r="AO402" s="54"/>
      <c r="AP402" s="54"/>
      <c r="AQ402" s="54"/>
      <c r="AR402" s="54"/>
      <c r="AS402" s="54"/>
      <c r="AT402" s="54"/>
      <c r="AU402" s="54"/>
      <c r="AV402" s="54"/>
      <c r="AW402" s="54"/>
      <c r="AX402" s="54"/>
      <c r="AY402" s="54"/>
      <c r="AZ402" s="54"/>
      <c r="BA402" s="54"/>
      <c r="BB402" s="54"/>
      <c r="BC402" s="54"/>
      <c r="BD402" s="54"/>
      <c r="BE402" s="54"/>
      <c r="BF402" s="54"/>
      <c r="BG402" s="54"/>
      <c r="BH402" s="54"/>
      <c r="BI402" s="54"/>
      <c r="BJ402" s="54"/>
      <c r="BK402" s="54"/>
      <c r="BL402" s="54"/>
      <c r="BM402" s="54"/>
      <c r="BN402" s="54"/>
      <c r="BO402" s="54"/>
      <c r="BP402" s="54"/>
      <c r="BQ402" s="54"/>
      <c r="BR402" s="54"/>
      <c r="BS402" s="54"/>
      <c r="BT402" s="54"/>
      <c r="BU402" s="54"/>
      <c r="BV402" s="54"/>
      <c r="BW402" s="54"/>
      <c r="BX402" s="54"/>
      <c r="BY402" s="54"/>
      <c r="BZ402" s="54"/>
      <c r="CA402" s="54"/>
      <c r="CB402" s="54"/>
      <c r="CC402" s="54"/>
      <c r="CD402" s="54"/>
      <c r="CE402" s="54"/>
      <c r="CF402" s="54"/>
      <c r="CG402" s="54"/>
      <c r="CH402" s="54"/>
      <c r="CI402" s="54"/>
      <c r="CJ402" s="54"/>
      <c r="CK402" s="54"/>
      <c r="CL402" s="54"/>
      <c r="CM402" s="54"/>
      <c r="CN402" s="54"/>
      <c r="CO402" s="54"/>
      <c r="CP402" s="54"/>
      <c r="CQ402" s="54"/>
      <c r="CR402" s="54"/>
      <c r="CS402" s="54"/>
      <c r="CT402" s="54"/>
      <c r="CU402" s="54"/>
      <c r="CV402" s="54"/>
      <c r="CW402" s="54"/>
      <c r="CX402" s="54"/>
      <c r="CY402" s="54"/>
      <c r="CZ402" s="54"/>
      <c r="DA402" s="54"/>
      <c r="DB402" s="54"/>
      <c r="DC402" s="54"/>
      <c r="DD402" s="54"/>
      <c r="DE402" s="54"/>
      <c r="DF402" s="54"/>
      <c r="DG402" s="54"/>
      <c r="DH402" s="54"/>
      <c r="DI402" s="54"/>
      <c r="DJ402" s="54"/>
      <c r="DK402" s="54"/>
      <c r="DL402" s="54"/>
      <c r="DM402" s="54"/>
      <c r="DN402" s="54"/>
      <c r="DO402" s="54"/>
      <c r="DP402" s="54"/>
      <c r="DQ402" s="54"/>
      <c r="DR402" s="54"/>
      <c r="DS402" s="54"/>
      <c r="DT402" s="54"/>
      <c r="DU402" s="54"/>
      <c r="DV402" s="54"/>
      <c r="DW402" s="54"/>
      <c r="DX402" s="54"/>
      <c r="DY402" s="54"/>
      <c r="DZ402" s="54"/>
      <c r="EA402" s="54"/>
      <c r="EB402" s="54"/>
      <c r="EC402" s="54"/>
      <c r="ED402" s="54"/>
      <c r="EE402" s="54"/>
      <c r="EF402" s="54"/>
      <c r="EG402" s="54"/>
      <c r="EH402" s="54"/>
      <c r="EI402" s="54"/>
      <c r="EJ402" s="54"/>
      <c r="EK402" s="54"/>
      <c r="EL402" s="54"/>
      <c r="EM402" s="54"/>
      <c r="EN402" s="54"/>
      <c r="EO402" s="54"/>
      <c r="EP402" s="54"/>
      <c r="EQ402" s="54"/>
      <c r="ER402" s="54"/>
      <c r="ES402" s="54"/>
      <c r="ET402" s="54"/>
      <c r="EU402" s="54"/>
      <c r="EV402" s="54"/>
      <c r="EW402" s="54"/>
      <c r="EX402" s="54"/>
      <c r="EY402" s="54"/>
      <c r="EZ402" s="54"/>
      <c r="FA402" s="54"/>
      <c r="FB402" s="54"/>
      <c r="FC402" s="54"/>
      <c r="FD402" s="54"/>
      <c r="FE402" s="54"/>
      <c r="FF402" s="54"/>
      <c r="FG402" s="54"/>
      <c r="FH402" s="54"/>
      <c r="FI402" s="54"/>
      <c r="FJ402" s="54"/>
      <c r="FK402" s="54"/>
      <c r="FL402" s="54"/>
      <c r="FM402" s="54"/>
      <c r="FN402" s="54"/>
      <c r="FO402" s="54"/>
      <c r="FP402" s="54"/>
      <c r="FQ402" s="54"/>
      <c r="FR402" s="54"/>
      <c r="FS402" s="54"/>
      <c r="FT402" s="54"/>
      <c r="FU402" s="54"/>
      <c r="FV402" s="54"/>
      <c r="FW402" s="54"/>
      <c r="FX402" s="54"/>
      <c r="FY402" s="54"/>
      <c r="FZ402" s="54"/>
      <c r="GA402" s="54"/>
      <c r="GB402" s="54"/>
      <c r="GC402" s="54"/>
      <c r="GD402" s="54"/>
      <c r="GE402" s="54"/>
      <c r="GF402" s="54"/>
      <c r="GG402" s="54"/>
      <c r="GH402" s="54"/>
      <c r="GI402" s="54"/>
      <c r="GJ402" s="54"/>
      <c r="GK402" s="54"/>
      <c r="GL402" s="54"/>
      <c r="GM402" s="54"/>
      <c r="GN402" s="54"/>
      <c r="GO402" s="54"/>
      <c r="GP402" s="54"/>
      <c r="GQ402" s="54"/>
      <c r="GR402" s="54"/>
      <c r="GS402" s="54"/>
      <c r="GT402" s="54"/>
      <c r="GU402" s="54"/>
      <c r="GV402" s="54"/>
      <c r="GW402" s="54"/>
      <c r="GX402" s="54"/>
      <c r="GY402" s="54"/>
      <c r="GZ402" s="54"/>
      <c r="HA402" s="54"/>
      <c r="HB402" s="54"/>
      <c r="HC402" s="54"/>
      <c r="HD402" s="54"/>
      <c r="HE402" s="54"/>
      <c r="HF402" s="54"/>
      <c r="HG402" s="54"/>
      <c r="HH402" s="54"/>
      <c r="HI402" s="54"/>
      <c r="HJ402" s="54"/>
      <c r="HK402" s="54"/>
      <c r="HL402" s="54"/>
      <c r="HM402" s="54"/>
      <c r="HN402" s="54"/>
      <c r="HO402" s="54"/>
    </row>
    <row r="403" spans="1:223" x14ac:dyDescent="0.2">
      <c r="A403" s="39">
        <f t="shared" si="9"/>
        <v>397</v>
      </c>
      <c r="B403" s="7" t="s">
        <v>2667</v>
      </c>
      <c r="C403" s="7" t="s">
        <v>17</v>
      </c>
      <c r="E403" s="7" t="s">
        <v>2079</v>
      </c>
      <c r="F403" s="8" t="s">
        <v>105</v>
      </c>
      <c r="G403" s="9">
        <v>651</v>
      </c>
      <c r="H403" s="9">
        <v>1458</v>
      </c>
      <c r="I403" s="10" t="s">
        <v>41</v>
      </c>
      <c r="J403" s="41" t="s">
        <v>50</v>
      </c>
      <c r="K403" s="4"/>
      <c r="ED403" s="54"/>
      <c r="EE403" s="54"/>
      <c r="EF403" s="54"/>
      <c r="EG403" s="54"/>
      <c r="EH403" s="54"/>
      <c r="EI403" s="54"/>
      <c r="EJ403" s="54"/>
      <c r="EK403" s="54"/>
      <c r="EL403" s="54"/>
      <c r="EM403" s="54"/>
      <c r="EN403" s="54"/>
      <c r="EO403" s="54"/>
      <c r="EP403" s="54"/>
      <c r="EQ403" s="54"/>
      <c r="ER403" s="54"/>
      <c r="ES403" s="54"/>
      <c r="ET403" s="54"/>
      <c r="EU403" s="54"/>
      <c r="EV403" s="54"/>
      <c r="EW403" s="54"/>
      <c r="EX403" s="54"/>
      <c r="EY403" s="54"/>
      <c r="EZ403" s="54"/>
      <c r="FA403" s="54"/>
      <c r="FB403" s="54"/>
      <c r="FC403" s="54"/>
      <c r="FD403" s="54"/>
      <c r="FE403" s="54"/>
      <c r="FF403" s="54"/>
      <c r="FG403" s="54"/>
      <c r="FH403" s="54"/>
      <c r="FI403" s="54"/>
      <c r="FJ403" s="54"/>
      <c r="FK403" s="54"/>
      <c r="FL403" s="54"/>
      <c r="FM403" s="54"/>
      <c r="FN403" s="54"/>
      <c r="FO403" s="54"/>
      <c r="FP403" s="54"/>
      <c r="FQ403" s="54"/>
      <c r="FR403" s="54"/>
      <c r="FS403" s="54"/>
      <c r="FT403" s="54"/>
      <c r="FU403" s="54"/>
      <c r="FV403" s="54"/>
      <c r="FW403" s="54"/>
      <c r="FX403" s="54"/>
      <c r="FY403" s="54"/>
      <c r="FZ403" s="54"/>
      <c r="GA403" s="54"/>
      <c r="GB403" s="54"/>
      <c r="GC403" s="54"/>
      <c r="GD403" s="54"/>
      <c r="GE403" s="54"/>
      <c r="GF403" s="54"/>
      <c r="GG403" s="54"/>
      <c r="GH403" s="54"/>
      <c r="GI403" s="54"/>
      <c r="GJ403" s="54"/>
      <c r="GK403" s="54"/>
      <c r="GL403" s="54"/>
      <c r="GM403" s="54"/>
      <c r="GN403" s="54"/>
      <c r="GO403" s="54"/>
      <c r="GP403" s="54"/>
      <c r="GQ403" s="54"/>
      <c r="GR403" s="54"/>
      <c r="GS403" s="54"/>
      <c r="GT403" s="54"/>
      <c r="GU403" s="54"/>
      <c r="GV403" s="54"/>
      <c r="GW403" s="54"/>
      <c r="GX403" s="54"/>
      <c r="GY403" s="54"/>
      <c r="GZ403" s="54"/>
      <c r="HA403" s="54"/>
      <c r="HB403" s="54"/>
      <c r="HC403" s="54"/>
      <c r="HD403" s="54"/>
      <c r="HE403" s="54"/>
      <c r="HF403" s="54"/>
      <c r="HG403" s="54"/>
      <c r="HH403" s="54"/>
      <c r="HI403" s="54"/>
      <c r="HJ403" s="54"/>
      <c r="HK403" s="54"/>
      <c r="HL403" s="54"/>
      <c r="HM403" s="54"/>
      <c r="HN403" s="54"/>
      <c r="HO403" s="54"/>
    </row>
    <row r="404" spans="1:223" x14ac:dyDescent="0.2">
      <c r="A404" s="39">
        <f t="shared" si="9"/>
        <v>398</v>
      </c>
      <c r="B404" s="7" t="s">
        <v>2672</v>
      </c>
      <c r="C404" s="7" t="s">
        <v>17</v>
      </c>
      <c r="E404" s="7" t="s">
        <v>2671</v>
      </c>
      <c r="F404" s="8" t="s">
        <v>484</v>
      </c>
      <c r="G404" s="9">
        <v>638</v>
      </c>
      <c r="H404" s="9">
        <v>1337</v>
      </c>
      <c r="I404" s="10" t="s">
        <v>41</v>
      </c>
      <c r="J404" s="41" t="s">
        <v>50</v>
      </c>
      <c r="K404" s="4"/>
      <c r="ED404" s="54"/>
      <c r="EE404" s="54"/>
      <c r="EF404" s="54"/>
      <c r="EG404" s="54"/>
      <c r="EH404" s="54"/>
      <c r="EI404" s="54"/>
      <c r="EJ404" s="54"/>
      <c r="EK404" s="54"/>
      <c r="EL404" s="54"/>
      <c r="EM404" s="54"/>
      <c r="EN404" s="54"/>
      <c r="EO404" s="54"/>
      <c r="EP404" s="54"/>
      <c r="EQ404" s="54"/>
      <c r="ER404" s="54"/>
      <c r="ES404" s="54"/>
      <c r="ET404" s="54"/>
      <c r="EU404" s="54"/>
      <c r="EV404" s="54"/>
      <c r="EW404" s="54"/>
      <c r="EX404" s="54"/>
      <c r="EY404" s="54"/>
      <c r="EZ404" s="54"/>
      <c r="FA404" s="54"/>
      <c r="FB404" s="54"/>
      <c r="FC404" s="54"/>
      <c r="FD404" s="54"/>
      <c r="FE404" s="54"/>
      <c r="FF404" s="54"/>
      <c r="FG404" s="54"/>
      <c r="FH404" s="54"/>
      <c r="FI404" s="54"/>
      <c r="FJ404" s="54"/>
      <c r="FK404" s="54"/>
      <c r="FL404" s="54"/>
      <c r="FM404" s="54"/>
      <c r="FN404" s="54"/>
      <c r="FO404" s="54"/>
      <c r="FP404" s="54"/>
      <c r="FQ404" s="54"/>
      <c r="FR404" s="54"/>
      <c r="FS404" s="54"/>
      <c r="FT404" s="54"/>
      <c r="FU404" s="54"/>
      <c r="FV404" s="54"/>
      <c r="FW404" s="54"/>
      <c r="FX404" s="54"/>
      <c r="FY404" s="54"/>
      <c r="FZ404" s="54"/>
      <c r="GA404" s="54"/>
      <c r="GB404" s="54"/>
      <c r="GC404" s="54"/>
      <c r="GD404" s="54"/>
      <c r="GE404" s="54"/>
      <c r="GF404" s="54"/>
      <c r="GG404" s="54"/>
      <c r="GH404" s="54"/>
      <c r="GI404" s="54"/>
      <c r="GJ404" s="54"/>
      <c r="GK404" s="54"/>
      <c r="GL404" s="54"/>
      <c r="GM404" s="54"/>
      <c r="GN404" s="54"/>
      <c r="GO404" s="54"/>
      <c r="GP404" s="54"/>
      <c r="GQ404" s="54"/>
      <c r="GR404" s="54"/>
      <c r="GS404" s="54"/>
      <c r="GT404" s="54"/>
      <c r="GU404" s="54"/>
      <c r="GV404" s="54"/>
      <c r="GW404" s="54"/>
      <c r="GX404" s="54"/>
      <c r="GY404" s="54"/>
      <c r="GZ404" s="54"/>
      <c r="HA404" s="54"/>
      <c r="HB404" s="54"/>
      <c r="HC404" s="54"/>
      <c r="HD404" s="54"/>
      <c r="HE404" s="54"/>
      <c r="HF404" s="54"/>
      <c r="HG404" s="54"/>
      <c r="HH404" s="54"/>
      <c r="HI404" s="54"/>
      <c r="HJ404" s="54"/>
      <c r="HK404" s="54"/>
      <c r="HL404" s="54"/>
      <c r="HM404" s="54"/>
      <c r="HN404" s="54"/>
      <c r="HO404" s="54"/>
    </row>
    <row r="405" spans="1:223" x14ac:dyDescent="0.2">
      <c r="A405" s="39">
        <f t="shared" si="9"/>
        <v>399</v>
      </c>
      <c r="B405" s="7" t="s">
        <v>2678</v>
      </c>
      <c r="C405" s="7" t="s">
        <v>17</v>
      </c>
      <c r="E405" s="7" t="s">
        <v>2671</v>
      </c>
      <c r="F405" s="8" t="s">
        <v>2679</v>
      </c>
      <c r="G405" s="9">
        <v>2503</v>
      </c>
      <c r="H405" s="9">
        <v>3945</v>
      </c>
      <c r="I405" s="10" t="s">
        <v>41</v>
      </c>
      <c r="J405" s="41" t="s">
        <v>50</v>
      </c>
      <c r="K405" s="4" t="s">
        <v>781</v>
      </c>
      <c r="L405" s="54"/>
      <c r="M405" s="54"/>
      <c r="N405" s="54"/>
      <c r="O405" s="54"/>
      <c r="P405" s="54"/>
      <c r="Q405" s="54"/>
      <c r="R405" s="54"/>
      <c r="S405" s="54"/>
      <c r="T405" s="54"/>
      <c r="U405" s="54"/>
      <c r="V405" s="54"/>
      <c r="W405" s="54"/>
      <c r="X405" s="54"/>
      <c r="Y405" s="54"/>
      <c r="Z405" s="54"/>
      <c r="AA405" s="54"/>
      <c r="AB405" s="54"/>
      <c r="AC405" s="54"/>
      <c r="AD405" s="54"/>
      <c r="AE405" s="54"/>
      <c r="AF405" s="54"/>
      <c r="AG405" s="54"/>
      <c r="AH405" s="54"/>
      <c r="AI405" s="54"/>
      <c r="AJ405" s="54"/>
      <c r="AK405" s="54"/>
      <c r="AL405" s="54"/>
      <c r="AM405" s="54"/>
      <c r="AN405" s="54"/>
      <c r="AO405" s="54"/>
      <c r="AP405" s="54"/>
      <c r="AQ405" s="54"/>
      <c r="AR405" s="54"/>
      <c r="AS405" s="54"/>
      <c r="AT405" s="54"/>
      <c r="AU405" s="54"/>
      <c r="AV405" s="54"/>
      <c r="AW405" s="54"/>
      <c r="AX405" s="54"/>
      <c r="AY405" s="54"/>
      <c r="AZ405" s="54"/>
      <c r="BA405" s="54"/>
      <c r="BB405" s="54"/>
      <c r="BC405" s="54"/>
      <c r="BD405" s="54"/>
      <c r="BE405" s="54"/>
      <c r="BF405" s="54"/>
      <c r="BG405" s="54"/>
      <c r="BH405" s="54"/>
      <c r="BI405" s="54"/>
      <c r="BJ405" s="54"/>
      <c r="BK405" s="54"/>
      <c r="BL405" s="54"/>
      <c r="BM405" s="54"/>
      <c r="BN405" s="54"/>
      <c r="BO405" s="54"/>
      <c r="BP405" s="54"/>
      <c r="BQ405" s="54"/>
      <c r="BR405" s="54"/>
      <c r="BS405" s="54"/>
      <c r="BT405" s="54"/>
      <c r="BU405" s="54"/>
      <c r="BV405" s="54"/>
      <c r="BW405" s="54"/>
      <c r="BX405" s="54"/>
      <c r="BY405" s="54"/>
      <c r="BZ405" s="54"/>
      <c r="CA405" s="54"/>
      <c r="CB405" s="54"/>
      <c r="CC405" s="54"/>
      <c r="CD405" s="54"/>
      <c r="CE405" s="54"/>
      <c r="CF405" s="54"/>
      <c r="CG405" s="54"/>
      <c r="CH405" s="54"/>
      <c r="CI405" s="54"/>
      <c r="CJ405" s="54"/>
      <c r="CK405" s="54"/>
      <c r="CL405" s="54"/>
      <c r="CM405" s="54"/>
      <c r="CN405" s="54"/>
      <c r="CO405" s="54"/>
      <c r="CP405" s="54"/>
      <c r="CQ405" s="54"/>
      <c r="CR405" s="54"/>
      <c r="CS405" s="54"/>
      <c r="CT405" s="54"/>
      <c r="CU405" s="54"/>
      <c r="CV405" s="54"/>
      <c r="CW405" s="54"/>
      <c r="CX405" s="54"/>
      <c r="CY405" s="54"/>
      <c r="CZ405" s="54"/>
      <c r="DA405" s="54"/>
      <c r="DB405" s="54"/>
      <c r="DC405" s="54"/>
      <c r="DD405" s="54"/>
      <c r="DE405" s="54"/>
      <c r="DF405" s="54"/>
      <c r="DG405" s="54"/>
      <c r="DH405" s="54"/>
      <c r="DI405" s="54"/>
      <c r="DJ405" s="54"/>
      <c r="DK405" s="54"/>
      <c r="DL405" s="54"/>
      <c r="DM405" s="54"/>
      <c r="DN405" s="54"/>
      <c r="DO405" s="54"/>
      <c r="DP405" s="54"/>
      <c r="DQ405" s="54"/>
      <c r="DR405" s="54"/>
      <c r="DS405" s="54"/>
      <c r="DT405" s="54"/>
      <c r="DU405" s="54"/>
      <c r="DV405" s="54"/>
      <c r="DW405" s="54"/>
      <c r="DX405" s="54"/>
      <c r="DY405" s="54"/>
      <c r="DZ405" s="54"/>
      <c r="EA405" s="54"/>
      <c r="EB405" s="54"/>
      <c r="EC405" s="54"/>
      <c r="ED405" s="54"/>
      <c r="EE405" s="54"/>
      <c r="EF405" s="54"/>
      <c r="EG405" s="54"/>
      <c r="EH405" s="54"/>
      <c r="EI405" s="54"/>
      <c r="EJ405" s="54"/>
      <c r="EK405" s="54"/>
      <c r="EL405" s="54"/>
      <c r="EM405" s="54"/>
      <c r="EN405" s="54"/>
      <c r="EO405" s="54"/>
      <c r="EP405" s="54"/>
      <c r="EQ405" s="54"/>
      <c r="ER405" s="54"/>
      <c r="ES405" s="54"/>
      <c r="ET405" s="54"/>
      <c r="EU405" s="54"/>
      <c r="EV405" s="54"/>
      <c r="EW405" s="54"/>
      <c r="EX405" s="54"/>
      <c r="EY405" s="54"/>
      <c r="EZ405" s="54"/>
      <c r="FA405" s="54"/>
      <c r="FB405" s="54"/>
      <c r="FC405" s="54"/>
      <c r="FD405" s="54"/>
      <c r="FE405" s="54"/>
      <c r="FF405" s="54"/>
      <c r="FG405" s="54"/>
      <c r="FH405" s="54"/>
      <c r="FI405" s="54"/>
      <c r="FJ405" s="54"/>
      <c r="FK405" s="54"/>
      <c r="FL405" s="54"/>
      <c r="FM405" s="54"/>
      <c r="FN405" s="54"/>
      <c r="FO405" s="54"/>
      <c r="FP405" s="54"/>
      <c r="FQ405" s="54"/>
      <c r="FR405" s="54"/>
      <c r="FS405" s="54"/>
      <c r="FT405" s="54"/>
      <c r="FU405" s="54"/>
      <c r="FV405" s="54"/>
      <c r="FW405" s="54"/>
      <c r="FX405" s="54"/>
      <c r="FY405" s="54"/>
      <c r="FZ405" s="54"/>
      <c r="GA405" s="54"/>
      <c r="GB405" s="54"/>
      <c r="GC405" s="54"/>
      <c r="GD405" s="54"/>
      <c r="GE405" s="54"/>
      <c r="GF405" s="54"/>
      <c r="GG405" s="54"/>
      <c r="GH405" s="54"/>
      <c r="GI405" s="54"/>
      <c r="GJ405" s="54"/>
      <c r="GK405" s="54"/>
      <c r="GL405" s="54"/>
      <c r="GM405" s="54"/>
      <c r="GN405" s="54"/>
      <c r="GO405" s="54"/>
      <c r="GP405" s="54"/>
      <c r="GQ405" s="54"/>
      <c r="GR405" s="54"/>
      <c r="GS405" s="54"/>
      <c r="GT405" s="54"/>
      <c r="GU405" s="54"/>
      <c r="GV405" s="54"/>
      <c r="GW405" s="54"/>
      <c r="GX405" s="54"/>
      <c r="GY405" s="54"/>
      <c r="GZ405" s="54"/>
      <c r="HA405" s="54"/>
      <c r="HB405" s="54"/>
      <c r="HC405" s="54"/>
      <c r="HD405" s="54"/>
      <c r="HE405" s="54"/>
      <c r="HF405" s="54"/>
      <c r="HG405" s="54"/>
      <c r="HH405" s="54"/>
      <c r="HI405" s="54"/>
      <c r="HJ405" s="54"/>
      <c r="HK405" s="54"/>
      <c r="HL405" s="54"/>
      <c r="HM405" s="54"/>
      <c r="HN405" s="54"/>
      <c r="HO405" s="54"/>
    </row>
    <row r="406" spans="1:223" x14ac:dyDescent="0.2">
      <c r="A406" s="39">
        <f t="shared" si="9"/>
        <v>400</v>
      </c>
      <c r="B406" s="7" t="s">
        <v>2680</v>
      </c>
      <c r="C406" s="7" t="s">
        <v>17</v>
      </c>
      <c r="E406" s="7" t="s">
        <v>2671</v>
      </c>
      <c r="F406" s="8" t="s">
        <v>90</v>
      </c>
      <c r="G406" s="9">
        <v>2297</v>
      </c>
      <c r="H406" s="9">
        <v>4888</v>
      </c>
      <c r="I406" s="10" t="s">
        <v>709</v>
      </c>
      <c r="J406" s="41" t="s">
        <v>50</v>
      </c>
      <c r="K406" s="4" t="s">
        <v>782</v>
      </c>
      <c r="L406" s="54"/>
      <c r="M406" s="54"/>
      <c r="N406" s="54"/>
      <c r="O406" s="54"/>
      <c r="P406" s="54"/>
      <c r="Q406" s="54"/>
      <c r="R406" s="54"/>
      <c r="S406" s="54"/>
      <c r="T406" s="54"/>
      <c r="U406" s="54"/>
      <c r="V406" s="54"/>
      <c r="W406" s="54"/>
      <c r="X406" s="54"/>
      <c r="Y406" s="54"/>
      <c r="Z406" s="54"/>
      <c r="AA406" s="54"/>
      <c r="AB406" s="54"/>
      <c r="AC406" s="54"/>
      <c r="AD406" s="54"/>
      <c r="AE406" s="54"/>
      <c r="AF406" s="54"/>
      <c r="AG406" s="54"/>
      <c r="AH406" s="54"/>
      <c r="AI406" s="54"/>
      <c r="AJ406" s="54"/>
      <c r="AK406" s="54"/>
      <c r="AL406" s="54"/>
      <c r="AM406" s="54"/>
      <c r="AN406" s="54"/>
      <c r="AO406" s="54"/>
      <c r="AP406" s="54"/>
      <c r="AQ406" s="54"/>
      <c r="AR406" s="54"/>
      <c r="AS406" s="54"/>
      <c r="AT406" s="54"/>
      <c r="AU406" s="54"/>
      <c r="AV406" s="54"/>
      <c r="AW406" s="54"/>
      <c r="AX406" s="54"/>
      <c r="AY406" s="54"/>
      <c r="AZ406" s="54"/>
      <c r="BA406" s="54"/>
      <c r="BB406" s="54"/>
      <c r="BC406" s="54"/>
      <c r="BD406" s="54"/>
      <c r="BE406" s="54"/>
      <c r="BF406" s="54"/>
      <c r="BG406" s="54"/>
      <c r="BH406" s="54"/>
      <c r="BI406" s="54"/>
      <c r="BJ406" s="54"/>
      <c r="BK406" s="54"/>
      <c r="BL406" s="54"/>
      <c r="BM406" s="54"/>
      <c r="BN406" s="54"/>
      <c r="BO406" s="54"/>
      <c r="BP406" s="54"/>
      <c r="BQ406" s="54"/>
      <c r="BR406" s="54"/>
      <c r="BS406" s="54"/>
      <c r="BT406" s="54"/>
      <c r="BU406" s="54"/>
      <c r="BV406" s="54"/>
      <c r="BW406" s="54"/>
      <c r="BX406" s="54"/>
      <c r="BY406" s="54"/>
      <c r="BZ406" s="54"/>
      <c r="CA406" s="54"/>
      <c r="CB406" s="54"/>
      <c r="CC406" s="54"/>
      <c r="CD406" s="54"/>
      <c r="CE406" s="54"/>
      <c r="CF406" s="54"/>
      <c r="CG406" s="54"/>
      <c r="CH406" s="54"/>
      <c r="CI406" s="54"/>
      <c r="CJ406" s="54"/>
      <c r="CK406" s="54"/>
      <c r="CL406" s="54"/>
      <c r="CM406" s="54"/>
      <c r="CN406" s="54"/>
      <c r="CO406" s="54"/>
      <c r="CP406" s="54"/>
      <c r="CQ406" s="54"/>
      <c r="CR406" s="54"/>
      <c r="CS406" s="54"/>
      <c r="CT406" s="54"/>
      <c r="CU406" s="54"/>
      <c r="CV406" s="54"/>
      <c r="CW406" s="54"/>
      <c r="CX406" s="54"/>
      <c r="CY406" s="54"/>
      <c r="CZ406" s="54"/>
      <c r="DA406" s="54"/>
      <c r="DB406" s="54"/>
      <c r="DC406" s="54"/>
      <c r="DD406" s="54"/>
      <c r="DE406" s="54"/>
      <c r="DF406" s="54"/>
      <c r="DG406" s="54"/>
      <c r="DH406" s="54"/>
      <c r="DI406" s="54"/>
      <c r="DJ406" s="54"/>
      <c r="DK406" s="54"/>
      <c r="DL406" s="54"/>
      <c r="DM406" s="54"/>
      <c r="DN406" s="54"/>
      <c r="DO406" s="54"/>
      <c r="DP406" s="54"/>
      <c r="DQ406" s="54"/>
      <c r="DR406" s="54"/>
      <c r="DS406" s="54"/>
      <c r="DT406" s="54"/>
      <c r="DU406" s="54"/>
      <c r="DV406" s="54"/>
      <c r="DW406" s="54"/>
      <c r="DX406" s="54"/>
      <c r="DY406" s="54"/>
      <c r="DZ406" s="54"/>
      <c r="EA406" s="54"/>
      <c r="EB406" s="54"/>
      <c r="EC406" s="54"/>
      <c r="ED406" s="54"/>
      <c r="EE406" s="54"/>
      <c r="EF406" s="54"/>
      <c r="EG406" s="54"/>
      <c r="EH406" s="54"/>
      <c r="EI406" s="54"/>
      <c r="EJ406" s="54"/>
      <c r="EK406" s="54"/>
      <c r="EL406" s="54"/>
      <c r="EM406" s="54"/>
      <c r="EN406" s="54"/>
      <c r="EO406" s="54"/>
      <c r="EP406" s="54"/>
      <c r="EQ406" s="54"/>
      <c r="ER406" s="54"/>
      <c r="ES406" s="54"/>
      <c r="ET406" s="54"/>
      <c r="EU406" s="54"/>
      <c r="EV406" s="54"/>
      <c r="EW406" s="54"/>
      <c r="EX406" s="54"/>
      <c r="EY406" s="54"/>
      <c r="EZ406" s="54"/>
      <c r="FA406" s="54"/>
      <c r="FB406" s="54"/>
      <c r="FC406" s="54"/>
      <c r="FD406" s="54"/>
      <c r="FE406" s="54"/>
      <c r="FF406" s="54"/>
      <c r="FG406" s="54"/>
      <c r="FH406" s="54"/>
      <c r="FI406" s="54"/>
      <c r="FJ406" s="54"/>
      <c r="FK406" s="54"/>
      <c r="FL406" s="54"/>
      <c r="FM406" s="54"/>
      <c r="FN406" s="54"/>
      <c r="FO406" s="54"/>
      <c r="FP406" s="54"/>
      <c r="FQ406" s="54"/>
      <c r="FR406" s="54"/>
      <c r="FS406" s="54"/>
      <c r="FT406" s="54"/>
      <c r="FU406" s="54"/>
      <c r="FV406" s="54"/>
      <c r="FW406" s="54"/>
      <c r="FX406" s="54"/>
      <c r="FY406" s="54"/>
      <c r="FZ406" s="54"/>
      <c r="GA406" s="54"/>
      <c r="GB406" s="54"/>
      <c r="GC406" s="54"/>
      <c r="GD406" s="54"/>
      <c r="GE406" s="54"/>
      <c r="GF406" s="54"/>
      <c r="GG406" s="54"/>
      <c r="GH406" s="54"/>
      <c r="GI406" s="54"/>
      <c r="GJ406" s="54"/>
      <c r="GK406" s="54"/>
      <c r="GL406" s="54"/>
      <c r="GM406" s="54"/>
      <c r="GN406" s="54"/>
      <c r="GO406" s="54"/>
      <c r="GP406" s="54"/>
      <c r="GQ406" s="54"/>
      <c r="GR406" s="54"/>
      <c r="GS406" s="54"/>
      <c r="GT406" s="54"/>
      <c r="GU406" s="54"/>
      <c r="GV406" s="54"/>
      <c r="GW406" s="54"/>
      <c r="GX406" s="54"/>
      <c r="GY406" s="54"/>
      <c r="GZ406" s="54"/>
      <c r="HA406" s="54"/>
      <c r="HB406" s="54"/>
      <c r="HC406" s="54"/>
      <c r="HD406" s="54"/>
      <c r="HE406" s="54"/>
      <c r="HF406" s="54"/>
      <c r="HG406" s="54"/>
      <c r="HH406" s="54"/>
      <c r="HI406" s="54"/>
      <c r="HJ406" s="54"/>
      <c r="HK406" s="54"/>
      <c r="HL406" s="54"/>
      <c r="HM406" s="54"/>
      <c r="HN406" s="54"/>
      <c r="HO406" s="54"/>
    </row>
    <row r="407" spans="1:223" x14ac:dyDescent="0.2">
      <c r="A407" s="39">
        <f t="shared" si="9"/>
        <v>401</v>
      </c>
      <c r="B407" s="7" t="s">
        <v>2702</v>
      </c>
      <c r="C407" s="7" t="s">
        <v>17</v>
      </c>
      <c r="E407" s="7" t="s">
        <v>2703</v>
      </c>
      <c r="F407" s="8" t="s">
        <v>2704</v>
      </c>
      <c r="G407" s="9">
        <v>8260</v>
      </c>
      <c r="H407" s="9">
        <v>16054</v>
      </c>
      <c r="I407" s="10" t="s">
        <v>2</v>
      </c>
      <c r="J407" s="41" t="s">
        <v>50</v>
      </c>
      <c r="K407" s="4" t="s">
        <v>781</v>
      </c>
    </row>
    <row r="408" spans="1:223" x14ac:dyDescent="0.2">
      <c r="A408" s="39">
        <f t="shared" si="9"/>
        <v>402</v>
      </c>
      <c r="B408" s="7" t="s">
        <v>2705</v>
      </c>
      <c r="C408" s="7" t="s">
        <v>17</v>
      </c>
      <c r="E408" s="7" t="s">
        <v>2703</v>
      </c>
      <c r="F408" s="8" t="s">
        <v>355</v>
      </c>
      <c r="G408" s="9">
        <v>4247</v>
      </c>
      <c r="H408" s="9">
        <v>9558</v>
      </c>
      <c r="I408" s="10" t="s">
        <v>709</v>
      </c>
      <c r="J408" s="41" t="s">
        <v>50</v>
      </c>
      <c r="K408" s="4" t="s">
        <v>782</v>
      </c>
    </row>
    <row r="409" spans="1:223" x14ac:dyDescent="0.2">
      <c r="A409" s="39">
        <f t="shared" si="9"/>
        <v>403</v>
      </c>
      <c r="B409" s="7" t="s">
        <v>2706</v>
      </c>
      <c r="C409" s="7" t="s">
        <v>17</v>
      </c>
      <c r="E409" s="7" t="s">
        <v>2703</v>
      </c>
      <c r="F409" s="8" t="s">
        <v>2707</v>
      </c>
      <c r="G409" s="9">
        <v>1257</v>
      </c>
      <c r="H409" s="9">
        <v>2749</v>
      </c>
      <c r="I409" s="10" t="s">
        <v>41</v>
      </c>
      <c r="J409" s="41" t="s">
        <v>50</v>
      </c>
      <c r="K409" s="4" t="s">
        <v>780</v>
      </c>
    </row>
    <row r="410" spans="1:223" x14ac:dyDescent="0.2">
      <c r="A410" s="39">
        <f t="shared" si="9"/>
        <v>404</v>
      </c>
      <c r="B410" s="7" t="s">
        <v>2724</v>
      </c>
      <c r="C410" s="7" t="s">
        <v>17</v>
      </c>
      <c r="E410" s="7" t="s">
        <v>2717</v>
      </c>
      <c r="F410" s="8" t="s">
        <v>96</v>
      </c>
      <c r="G410" s="9">
        <v>3250</v>
      </c>
      <c r="H410" s="9">
        <v>5028</v>
      </c>
      <c r="I410" s="10" t="s">
        <v>41</v>
      </c>
      <c r="J410" s="41" t="s">
        <v>50</v>
      </c>
      <c r="K410" s="4" t="s">
        <v>781</v>
      </c>
    </row>
    <row r="411" spans="1:223" x14ac:dyDescent="0.2">
      <c r="A411" s="39">
        <f t="shared" si="9"/>
        <v>405</v>
      </c>
      <c r="B411" s="7" t="s">
        <v>2725</v>
      </c>
      <c r="C411" s="7" t="s">
        <v>17</v>
      </c>
      <c r="E411" s="7" t="s">
        <v>2717</v>
      </c>
      <c r="F411" s="8" t="s">
        <v>2679</v>
      </c>
      <c r="G411" s="9">
        <v>1903</v>
      </c>
      <c r="H411" s="9">
        <v>3966</v>
      </c>
      <c r="I411" s="10" t="s">
        <v>41</v>
      </c>
      <c r="J411" s="41" t="s">
        <v>50</v>
      </c>
      <c r="K411" s="4" t="s">
        <v>781</v>
      </c>
    </row>
    <row r="412" spans="1:223" x14ac:dyDescent="0.2">
      <c r="A412" s="39">
        <f t="shared" si="9"/>
        <v>406</v>
      </c>
      <c r="B412" s="7" t="s">
        <v>2750</v>
      </c>
      <c r="C412" s="7" t="s">
        <v>17</v>
      </c>
      <c r="E412" s="7" t="s">
        <v>2745</v>
      </c>
      <c r="F412" s="8" t="s">
        <v>2751</v>
      </c>
      <c r="G412" s="9">
        <v>4786</v>
      </c>
      <c r="H412" s="9">
        <v>10130</v>
      </c>
      <c r="I412" s="10" t="s">
        <v>41</v>
      </c>
      <c r="J412" s="41" t="s">
        <v>50</v>
      </c>
      <c r="K412" s="4"/>
    </row>
    <row r="413" spans="1:223" x14ac:dyDescent="0.2">
      <c r="A413" s="39">
        <f t="shared" si="9"/>
        <v>407</v>
      </c>
      <c r="B413" s="7" t="s">
        <v>2752</v>
      </c>
      <c r="C413" s="7" t="s">
        <v>17</v>
      </c>
      <c r="E413" s="7" t="s">
        <v>2745</v>
      </c>
      <c r="F413" s="8" t="s">
        <v>2753</v>
      </c>
      <c r="G413" s="9">
        <v>606</v>
      </c>
      <c r="H413" s="9">
        <v>1305</v>
      </c>
      <c r="I413" s="10" t="s">
        <v>41</v>
      </c>
      <c r="J413" s="41" t="s">
        <v>50</v>
      </c>
      <c r="K413" s="4"/>
    </row>
    <row r="414" spans="1:223" x14ac:dyDescent="0.2">
      <c r="A414" s="39">
        <f t="shared" si="9"/>
        <v>408</v>
      </c>
      <c r="B414" s="7" t="s">
        <v>2754</v>
      </c>
      <c r="C414" s="7" t="s">
        <v>17</v>
      </c>
      <c r="E414" s="7" t="s">
        <v>2745</v>
      </c>
      <c r="F414" s="8" t="s">
        <v>2755</v>
      </c>
      <c r="G414" s="9">
        <v>2290</v>
      </c>
      <c r="H414" s="9">
        <v>5821</v>
      </c>
      <c r="I414" s="10" t="s">
        <v>709</v>
      </c>
      <c r="J414" s="41" t="s">
        <v>50</v>
      </c>
      <c r="K414" s="4"/>
    </row>
    <row r="415" spans="1:223" x14ac:dyDescent="0.2">
      <c r="A415" s="39">
        <f t="shared" si="9"/>
        <v>409</v>
      </c>
      <c r="B415" s="7" t="s">
        <v>2756</v>
      </c>
      <c r="C415" s="7" t="s">
        <v>17</v>
      </c>
      <c r="E415" s="7" t="s">
        <v>2745</v>
      </c>
      <c r="F415" s="8" t="s">
        <v>2757</v>
      </c>
      <c r="G415" s="9">
        <v>4325</v>
      </c>
      <c r="H415" s="9">
        <v>8254</v>
      </c>
      <c r="I415" s="10" t="s">
        <v>41</v>
      </c>
      <c r="J415" s="41" t="s">
        <v>50</v>
      </c>
      <c r="K415" s="4" t="s">
        <v>781</v>
      </c>
    </row>
    <row r="416" spans="1:223" x14ac:dyDescent="0.2">
      <c r="A416" s="39">
        <f t="shared" si="9"/>
        <v>410</v>
      </c>
      <c r="B416" s="7" t="s">
        <v>2758</v>
      </c>
      <c r="C416" s="7" t="s">
        <v>724</v>
      </c>
      <c r="E416" s="7" t="s">
        <v>2745</v>
      </c>
      <c r="F416" s="8" t="s">
        <v>439</v>
      </c>
      <c r="G416" s="9">
        <v>9305</v>
      </c>
      <c r="H416" s="9">
        <v>20046</v>
      </c>
      <c r="I416" s="10" t="s">
        <v>41</v>
      </c>
      <c r="J416" s="41" t="s">
        <v>50</v>
      </c>
      <c r="K416" s="4"/>
    </row>
    <row r="417" spans="1:11" x14ac:dyDescent="0.2">
      <c r="A417" s="39">
        <f t="shared" si="9"/>
        <v>411</v>
      </c>
      <c r="B417" s="7" t="s">
        <v>2771</v>
      </c>
      <c r="C417" s="7" t="s">
        <v>724</v>
      </c>
      <c r="E417" s="7" t="s">
        <v>2769</v>
      </c>
      <c r="F417" s="8" t="s">
        <v>1669</v>
      </c>
      <c r="G417" s="9">
        <v>1015</v>
      </c>
      <c r="H417" s="9">
        <v>2230</v>
      </c>
      <c r="I417" s="10" t="s">
        <v>41</v>
      </c>
      <c r="J417" s="41" t="s">
        <v>50</v>
      </c>
      <c r="K417" s="4" t="s">
        <v>781</v>
      </c>
    </row>
    <row r="418" spans="1:11" x14ac:dyDescent="0.2">
      <c r="A418" s="39">
        <f t="shared" si="9"/>
        <v>412</v>
      </c>
      <c r="B418" s="7" t="s">
        <v>2772</v>
      </c>
      <c r="C418" s="7" t="s">
        <v>724</v>
      </c>
      <c r="E418" s="7" t="s">
        <v>2769</v>
      </c>
      <c r="F418" s="8" t="s">
        <v>2773</v>
      </c>
      <c r="G418" s="9">
        <v>4610</v>
      </c>
      <c r="H418" s="9">
        <v>8092</v>
      </c>
      <c r="I418" s="10" t="s">
        <v>54</v>
      </c>
      <c r="J418" s="41" t="s">
        <v>50</v>
      </c>
      <c r="K418" s="4"/>
    </row>
    <row r="419" spans="1:11" x14ac:dyDescent="0.2">
      <c r="A419" s="39">
        <f t="shared" si="9"/>
        <v>413</v>
      </c>
      <c r="B419" s="7" t="s">
        <v>2774</v>
      </c>
      <c r="C419" s="7" t="s">
        <v>724</v>
      </c>
      <c r="E419" s="7" t="s">
        <v>2769</v>
      </c>
      <c r="F419" s="8" t="s">
        <v>539</v>
      </c>
      <c r="G419" s="9">
        <v>754</v>
      </c>
      <c r="H419" s="9">
        <v>1539</v>
      </c>
      <c r="I419" s="10" t="s">
        <v>41</v>
      </c>
      <c r="J419" s="41" t="s">
        <v>50</v>
      </c>
      <c r="K419" s="4" t="s">
        <v>781</v>
      </c>
    </row>
    <row r="420" spans="1:11" x14ac:dyDescent="0.2">
      <c r="A420" s="39">
        <f t="shared" si="9"/>
        <v>414</v>
      </c>
      <c r="B420" s="7" t="s">
        <v>2776</v>
      </c>
      <c r="C420" s="7" t="s">
        <v>724</v>
      </c>
      <c r="E420" s="7" t="s">
        <v>2769</v>
      </c>
      <c r="F420" s="8" t="s">
        <v>2777</v>
      </c>
      <c r="G420" s="9">
        <v>5206</v>
      </c>
      <c r="H420" s="9">
        <v>10927</v>
      </c>
      <c r="I420" s="10" t="s">
        <v>709</v>
      </c>
      <c r="J420" s="41" t="s">
        <v>50</v>
      </c>
      <c r="K420" s="4"/>
    </row>
    <row r="421" spans="1:11" x14ac:dyDescent="0.2">
      <c r="A421" s="39">
        <f t="shared" si="9"/>
        <v>415</v>
      </c>
      <c r="B421" s="7" t="s">
        <v>2775</v>
      </c>
      <c r="C421" s="7" t="s">
        <v>724</v>
      </c>
      <c r="E421" s="7" t="s">
        <v>2769</v>
      </c>
      <c r="F421" s="8" t="s">
        <v>506</v>
      </c>
      <c r="G421" s="9">
        <v>8225</v>
      </c>
      <c r="H421" s="9">
        <v>15410</v>
      </c>
      <c r="I421" s="10" t="s">
        <v>41</v>
      </c>
      <c r="J421" s="41" t="s">
        <v>50</v>
      </c>
      <c r="K421" s="4" t="s">
        <v>781</v>
      </c>
    </row>
    <row r="422" spans="1:11" x14ac:dyDescent="0.2">
      <c r="A422" s="39">
        <f t="shared" si="9"/>
        <v>416</v>
      </c>
      <c r="B422" s="7" t="s">
        <v>2802</v>
      </c>
      <c r="C422" s="7" t="s">
        <v>2820</v>
      </c>
      <c r="E422" s="7" t="s">
        <v>2794</v>
      </c>
      <c r="F422" s="8" t="s">
        <v>391</v>
      </c>
      <c r="G422" s="9">
        <v>888</v>
      </c>
      <c r="H422" s="9">
        <v>1810</v>
      </c>
      <c r="I422" s="10" t="s">
        <v>709</v>
      </c>
      <c r="J422" s="41" t="s">
        <v>50</v>
      </c>
      <c r="K422" s="4" t="s">
        <v>781</v>
      </c>
    </row>
    <row r="423" spans="1:11" x14ac:dyDescent="0.2">
      <c r="A423" s="39">
        <f t="shared" si="9"/>
        <v>417</v>
      </c>
      <c r="B423" s="7" t="s">
        <v>2795</v>
      </c>
      <c r="C423" s="7" t="s">
        <v>724</v>
      </c>
      <c r="E423" s="7" t="s">
        <v>2794</v>
      </c>
      <c r="F423" s="8" t="s">
        <v>2796</v>
      </c>
      <c r="G423" s="9">
        <v>2422</v>
      </c>
      <c r="H423" s="9">
        <v>4481</v>
      </c>
      <c r="I423" s="10" t="s">
        <v>41</v>
      </c>
      <c r="J423" s="41" t="s">
        <v>50</v>
      </c>
      <c r="K423" s="4" t="s">
        <v>781</v>
      </c>
    </row>
    <row r="424" spans="1:11" x14ac:dyDescent="0.2">
      <c r="A424" s="39">
        <f t="shared" si="9"/>
        <v>418</v>
      </c>
      <c r="B424" s="7" t="s">
        <v>2797</v>
      </c>
      <c r="C424" s="7" t="s">
        <v>724</v>
      </c>
      <c r="E424" s="7" t="s">
        <v>2794</v>
      </c>
      <c r="F424" s="8" t="s">
        <v>2798</v>
      </c>
      <c r="G424" s="9">
        <v>2264</v>
      </c>
      <c r="H424" s="9">
        <v>4552</v>
      </c>
      <c r="I424" s="10" t="s">
        <v>41</v>
      </c>
      <c r="J424" s="41" t="s">
        <v>50</v>
      </c>
      <c r="K424" s="4" t="s">
        <v>781</v>
      </c>
    </row>
    <row r="425" spans="1:11" x14ac:dyDescent="0.2">
      <c r="A425" s="39">
        <f t="shared" si="9"/>
        <v>419</v>
      </c>
      <c r="B425" s="7" t="s">
        <v>2799</v>
      </c>
      <c r="C425" s="7" t="s">
        <v>724</v>
      </c>
      <c r="E425" s="7" t="s">
        <v>2794</v>
      </c>
      <c r="F425" s="8" t="s">
        <v>222</v>
      </c>
      <c r="G425" s="9">
        <v>2854</v>
      </c>
      <c r="H425" s="9">
        <v>7496</v>
      </c>
      <c r="I425" s="10" t="s">
        <v>709</v>
      </c>
      <c r="J425" s="41" t="s">
        <v>50</v>
      </c>
      <c r="K425" s="4"/>
    </row>
    <row r="426" spans="1:11" x14ac:dyDescent="0.2">
      <c r="A426" s="39">
        <f>ROW()-6</f>
        <v>420</v>
      </c>
      <c r="B426" s="7" t="s">
        <v>2800</v>
      </c>
      <c r="C426" s="7" t="s">
        <v>724</v>
      </c>
      <c r="E426" s="7" t="s">
        <v>2794</v>
      </c>
      <c r="F426" s="8" t="s">
        <v>2801</v>
      </c>
      <c r="G426" s="9">
        <v>9077</v>
      </c>
      <c r="H426" s="9">
        <v>16720</v>
      </c>
      <c r="I426" s="10" t="s">
        <v>41</v>
      </c>
      <c r="J426" s="41" t="s">
        <v>50</v>
      </c>
      <c r="K426" s="4"/>
    </row>
    <row r="427" spans="1:11" x14ac:dyDescent="0.2">
      <c r="A427" s="39">
        <f t="shared" ref="A427:A461" si="10">ROW()-6</f>
        <v>421</v>
      </c>
      <c r="B427" s="7" t="s">
        <v>2829</v>
      </c>
      <c r="C427" s="7" t="s">
        <v>724</v>
      </c>
      <c r="E427" s="7" t="s">
        <v>2824</v>
      </c>
      <c r="F427" s="8" t="s">
        <v>2830</v>
      </c>
      <c r="G427" s="9">
        <v>1773</v>
      </c>
      <c r="H427" s="9">
        <v>3346</v>
      </c>
      <c r="I427" s="10" t="s">
        <v>41</v>
      </c>
      <c r="J427" s="41" t="s">
        <v>50</v>
      </c>
      <c r="K427" s="4" t="s">
        <v>781</v>
      </c>
    </row>
    <row r="428" spans="1:11" x14ac:dyDescent="0.2">
      <c r="A428" s="39">
        <f t="shared" si="10"/>
        <v>422</v>
      </c>
      <c r="B428" s="7" t="s">
        <v>2831</v>
      </c>
      <c r="C428" s="7" t="s">
        <v>724</v>
      </c>
      <c r="E428" s="7" t="s">
        <v>2824</v>
      </c>
      <c r="F428" s="8" t="s">
        <v>2832</v>
      </c>
      <c r="G428" s="9">
        <v>990</v>
      </c>
      <c r="H428" s="9">
        <v>2214</v>
      </c>
      <c r="I428" s="10" t="s">
        <v>51</v>
      </c>
      <c r="J428" s="41" t="s">
        <v>50</v>
      </c>
      <c r="K428" s="4"/>
    </row>
    <row r="429" spans="1:11" x14ac:dyDescent="0.2">
      <c r="A429" s="39">
        <f t="shared" si="10"/>
        <v>423</v>
      </c>
      <c r="B429" s="7" t="s">
        <v>2833</v>
      </c>
      <c r="C429" s="7" t="s">
        <v>724</v>
      </c>
      <c r="E429" s="7" t="s">
        <v>2824</v>
      </c>
      <c r="F429" s="8" t="s">
        <v>391</v>
      </c>
      <c r="G429" s="9">
        <v>985</v>
      </c>
      <c r="H429" s="9">
        <v>2011</v>
      </c>
      <c r="I429" s="10" t="s">
        <v>41</v>
      </c>
      <c r="J429" s="41" t="s">
        <v>50</v>
      </c>
      <c r="K429" s="4" t="s">
        <v>780</v>
      </c>
    </row>
    <row r="430" spans="1:11" x14ac:dyDescent="0.2">
      <c r="A430" s="39">
        <f t="shared" si="10"/>
        <v>424</v>
      </c>
      <c r="B430" s="7" t="s">
        <v>2834</v>
      </c>
      <c r="C430" s="7" t="s">
        <v>17</v>
      </c>
      <c r="E430" s="7" t="s">
        <v>2824</v>
      </c>
      <c r="F430" s="8" t="s">
        <v>2835</v>
      </c>
      <c r="G430" s="9">
        <v>1475</v>
      </c>
      <c r="H430" s="9">
        <v>2839</v>
      </c>
      <c r="I430" s="10" t="s">
        <v>41</v>
      </c>
      <c r="J430" s="41" t="s">
        <v>50</v>
      </c>
      <c r="K430" s="4"/>
    </row>
    <row r="431" spans="1:11" x14ac:dyDescent="0.2">
      <c r="A431" s="39">
        <f t="shared" si="10"/>
        <v>425</v>
      </c>
      <c r="B431" s="7" t="s">
        <v>2836</v>
      </c>
      <c r="C431" s="7" t="s">
        <v>17</v>
      </c>
      <c r="E431" s="7" t="s">
        <v>2824</v>
      </c>
      <c r="F431" s="8" t="s">
        <v>2837</v>
      </c>
      <c r="G431" s="9">
        <v>1783</v>
      </c>
      <c r="H431" s="9">
        <v>6030</v>
      </c>
      <c r="I431" s="10" t="s">
        <v>51</v>
      </c>
      <c r="J431" s="41" t="s">
        <v>50</v>
      </c>
      <c r="K431" s="4" t="s">
        <v>781</v>
      </c>
    </row>
    <row r="432" spans="1:11" x14ac:dyDescent="0.2">
      <c r="A432" s="39">
        <f t="shared" si="10"/>
        <v>426</v>
      </c>
      <c r="B432" s="7" t="s">
        <v>2845</v>
      </c>
      <c r="C432" s="7" t="s">
        <v>724</v>
      </c>
      <c r="E432" s="7" t="s">
        <v>2846</v>
      </c>
      <c r="F432" s="8" t="s">
        <v>388</v>
      </c>
      <c r="G432" s="9">
        <v>3637</v>
      </c>
      <c r="H432" s="9">
        <v>7449</v>
      </c>
      <c r="I432" s="10" t="s">
        <v>41</v>
      </c>
      <c r="J432" s="41" t="s">
        <v>50</v>
      </c>
      <c r="K432" s="4"/>
    </row>
    <row r="433" spans="1:11" x14ac:dyDescent="0.2">
      <c r="A433" s="39">
        <f t="shared" si="10"/>
        <v>427</v>
      </c>
      <c r="B433" s="7" t="s">
        <v>2847</v>
      </c>
      <c r="C433" s="7" t="s">
        <v>724</v>
      </c>
      <c r="E433" s="7" t="s">
        <v>2846</v>
      </c>
      <c r="F433" s="8" t="s">
        <v>538</v>
      </c>
      <c r="G433" s="9">
        <v>75468</v>
      </c>
      <c r="H433" s="9">
        <v>165312</v>
      </c>
      <c r="I433" s="10" t="s">
        <v>41</v>
      </c>
      <c r="J433" s="41" t="s">
        <v>50</v>
      </c>
      <c r="K433" s="4" t="s">
        <v>781</v>
      </c>
    </row>
    <row r="434" spans="1:11" x14ac:dyDescent="0.2">
      <c r="A434" s="39">
        <f t="shared" si="10"/>
        <v>428</v>
      </c>
      <c r="B434" s="7" t="s">
        <v>2848</v>
      </c>
      <c r="C434" s="7" t="s">
        <v>17</v>
      </c>
      <c r="E434" s="7" t="s">
        <v>2846</v>
      </c>
      <c r="F434" s="8" t="s">
        <v>2849</v>
      </c>
      <c r="G434" s="9">
        <v>4665</v>
      </c>
      <c r="H434" s="9">
        <v>9786</v>
      </c>
      <c r="I434" s="10" t="s">
        <v>2</v>
      </c>
      <c r="J434" s="41" t="s">
        <v>50</v>
      </c>
      <c r="K434" s="4"/>
    </row>
    <row r="435" spans="1:11" x14ac:dyDescent="0.2">
      <c r="A435" s="39">
        <f t="shared" si="10"/>
        <v>429</v>
      </c>
      <c r="B435" s="7" t="s">
        <v>2850</v>
      </c>
      <c r="C435" s="7" t="s">
        <v>17</v>
      </c>
      <c r="E435" s="7" t="s">
        <v>2846</v>
      </c>
      <c r="F435" s="8" t="s">
        <v>344</v>
      </c>
      <c r="G435" s="9">
        <v>867</v>
      </c>
      <c r="H435" s="9">
        <v>1640</v>
      </c>
      <c r="I435" s="10" t="s">
        <v>2</v>
      </c>
      <c r="J435" s="41" t="s">
        <v>50</v>
      </c>
      <c r="K435" s="4"/>
    </row>
    <row r="436" spans="1:11" x14ac:dyDescent="0.2">
      <c r="A436" s="39">
        <f t="shared" si="10"/>
        <v>430</v>
      </c>
      <c r="B436" s="7" t="s">
        <v>2869</v>
      </c>
      <c r="C436" s="7" t="s">
        <v>724</v>
      </c>
      <c r="E436" s="7" t="s">
        <v>2858</v>
      </c>
      <c r="F436" s="8" t="s">
        <v>341</v>
      </c>
      <c r="G436" s="9">
        <v>1676</v>
      </c>
      <c r="H436" s="9">
        <v>3431</v>
      </c>
      <c r="I436" s="10" t="s">
        <v>41</v>
      </c>
      <c r="J436" s="41" t="s">
        <v>50</v>
      </c>
      <c r="K436" s="4" t="s">
        <v>781</v>
      </c>
    </row>
    <row r="437" spans="1:11" x14ac:dyDescent="0.2">
      <c r="A437" s="39">
        <f t="shared" si="10"/>
        <v>431</v>
      </c>
      <c r="B437" s="7" t="s">
        <v>2870</v>
      </c>
      <c r="C437" s="7" t="s">
        <v>724</v>
      </c>
      <c r="E437" s="7" t="s">
        <v>2858</v>
      </c>
      <c r="F437" s="8" t="s">
        <v>2871</v>
      </c>
      <c r="G437" s="9">
        <v>2741</v>
      </c>
      <c r="H437" s="9">
        <v>5302</v>
      </c>
      <c r="I437" s="10" t="s">
        <v>41</v>
      </c>
      <c r="J437" s="41" t="s">
        <v>50</v>
      </c>
      <c r="K437" s="4" t="s">
        <v>781</v>
      </c>
    </row>
    <row r="438" spans="1:11" x14ac:dyDescent="0.2">
      <c r="A438" s="39">
        <f t="shared" si="10"/>
        <v>432</v>
      </c>
      <c r="B438" s="7" t="s">
        <v>2872</v>
      </c>
      <c r="C438" s="7" t="s">
        <v>724</v>
      </c>
      <c r="E438" s="7" t="s">
        <v>2858</v>
      </c>
      <c r="F438" s="8" t="s">
        <v>2679</v>
      </c>
      <c r="G438" s="9">
        <v>4165</v>
      </c>
      <c r="H438" s="9">
        <v>7982</v>
      </c>
      <c r="I438" s="10" t="s">
        <v>41</v>
      </c>
      <c r="J438" s="41" t="s">
        <v>50</v>
      </c>
      <c r="K438" s="4" t="s">
        <v>782</v>
      </c>
    </row>
    <row r="439" spans="1:11" x14ac:dyDescent="0.2">
      <c r="A439" s="39">
        <f t="shared" si="10"/>
        <v>433</v>
      </c>
      <c r="B439" s="7" t="s">
        <v>2873</v>
      </c>
      <c r="C439" s="7" t="s">
        <v>17</v>
      </c>
      <c r="E439" s="7" t="s">
        <v>2858</v>
      </c>
      <c r="F439" s="8" t="s">
        <v>2874</v>
      </c>
      <c r="G439" s="9">
        <v>1222</v>
      </c>
      <c r="H439" s="9">
        <v>989</v>
      </c>
      <c r="I439" s="10" t="s">
        <v>2</v>
      </c>
      <c r="J439" s="41" t="s">
        <v>50</v>
      </c>
      <c r="K439" s="4" t="s">
        <v>781</v>
      </c>
    </row>
    <row r="440" spans="1:11" x14ac:dyDescent="0.2">
      <c r="A440" s="39">
        <f t="shared" si="10"/>
        <v>434</v>
      </c>
      <c r="B440" s="7" t="s">
        <v>2880</v>
      </c>
      <c r="C440" s="7" t="s">
        <v>17</v>
      </c>
      <c r="E440" s="7" t="s">
        <v>2878</v>
      </c>
      <c r="F440" s="8" t="s">
        <v>388</v>
      </c>
      <c r="G440" s="9">
        <v>3550</v>
      </c>
      <c r="H440" s="9">
        <v>7549</v>
      </c>
      <c r="I440" s="10" t="s">
        <v>41</v>
      </c>
      <c r="J440" s="41" t="s">
        <v>50</v>
      </c>
      <c r="K440" s="4"/>
    </row>
    <row r="441" spans="1:11" x14ac:dyDescent="0.2">
      <c r="A441" s="39">
        <f t="shared" si="10"/>
        <v>435</v>
      </c>
      <c r="B441" s="7" t="s">
        <v>2881</v>
      </c>
      <c r="C441" s="7" t="s">
        <v>17</v>
      </c>
      <c r="E441" s="7" t="s">
        <v>2878</v>
      </c>
      <c r="F441" s="8" t="s">
        <v>2882</v>
      </c>
      <c r="G441" s="9">
        <v>763</v>
      </c>
      <c r="H441" s="9">
        <v>1396</v>
      </c>
      <c r="I441" s="10" t="s">
        <v>709</v>
      </c>
      <c r="J441" s="41" t="s">
        <v>50</v>
      </c>
      <c r="K441" s="4"/>
    </row>
    <row r="442" spans="1:11" x14ac:dyDescent="0.2">
      <c r="A442" s="39">
        <f t="shared" si="10"/>
        <v>436</v>
      </c>
      <c r="B442" s="7" t="s">
        <v>2883</v>
      </c>
      <c r="C442" s="7" t="s">
        <v>17</v>
      </c>
      <c r="E442" s="7" t="s">
        <v>2878</v>
      </c>
      <c r="F442" s="8" t="s">
        <v>2884</v>
      </c>
      <c r="G442" s="9">
        <v>3099</v>
      </c>
      <c r="H442" s="9">
        <v>7407</v>
      </c>
      <c r="I442" s="10" t="s">
        <v>41</v>
      </c>
      <c r="J442" s="41" t="s">
        <v>50</v>
      </c>
      <c r="K442" s="4" t="s">
        <v>781</v>
      </c>
    </row>
    <row r="443" spans="1:11" x14ac:dyDescent="0.2">
      <c r="A443" s="39">
        <f t="shared" si="10"/>
        <v>437</v>
      </c>
      <c r="B443" s="7" t="s">
        <v>2885</v>
      </c>
      <c r="C443" s="7" t="s">
        <v>17</v>
      </c>
      <c r="E443" s="7" t="s">
        <v>2878</v>
      </c>
      <c r="F443" s="8" t="s">
        <v>90</v>
      </c>
      <c r="G443" s="9">
        <v>3117</v>
      </c>
      <c r="H443" s="9">
        <v>6179</v>
      </c>
      <c r="I443" s="10" t="s">
        <v>709</v>
      </c>
      <c r="J443" s="41" t="s">
        <v>50</v>
      </c>
      <c r="K443" s="4" t="s">
        <v>781</v>
      </c>
    </row>
    <row r="444" spans="1:11" x14ac:dyDescent="0.2">
      <c r="A444" s="39">
        <f t="shared" si="10"/>
        <v>438</v>
      </c>
      <c r="B444" s="7" t="s">
        <v>2886</v>
      </c>
      <c r="C444" s="7" t="s">
        <v>17</v>
      </c>
      <c r="E444" s="7" t="s">
        <v>2878</v>
      </c>
      <c r="F444" s="8" t="s">
        <v>2887</v>
      </c>
      <c r="G444" s="9">
        <v>583</v>
      </c>
      <c r="H444" s="9">
        <v>1252.7</v>
      </c>
      <c r="I444" s="10" t="s">
        <v>51</v>
      </c>
      <c r="J444" s="41" t="s">
        <v>50</v>
      </c>
      <c r="K444" s="4"/>
    </row>
    <row r="445" spans="1:11" x14ac:dyDescent="0.2">
      <c r="A445" s="39">
        <f t="shared" si="10"/>
        <v>439</v>
      </c>
      <c r="B445" s="7" t="s">
        <v>2904</v>
      </c>
      <c r="C445" s="7" t="s">
        <v>17</v>
      </c>
      <c r="E445" s="7" t="s">
        <v>2896</v>
      </c>
      <c r="F445" s="8" t="s">
        <v>2905</v>
      </c>
      <c r="G445" s="9">
        <v>12436</v>
      </c>
      <c r="H445" s="9">
        <v>28107</v>
      </c>
      <c r="I445" s="10" t="s">
        <v>41</v>
      </c>
      <c r="J445" s="41" t="s">
        <v>50</v>
      </c>
      <c r="K445" s="4" t="s">
        <v>782</v>
      </c>
    </row>
    <row r="446" spans="1:11" x14ac:dyDescent="0.2">
      <c r="A446" s="39">
        <f t="shared" si="10"/>
        <v>440</v>
      </c>
      <c r="B446" s="7" t="s">
        <v>2920</v>
      </c>
      <c r="C446" s="7" t="s">
        <v>17</v>
      </c>
      <c r="E446" s="7" t="s">
        <v>2908</v>
      </c>
      <c r="F446" s="8" t="s">
        <v>579</v>
      </c>
      <c r="G446" s="9">
        <v>5063</v>
      </c>
      <c r="H446" s="9">
        <v>8519</v>
      </c>
      <c r="I446" s="10" t="s">
        <v>41</v>
      </c>
      <c r="J446" s="41" t="s">
        <v>50</v>
      </c>
      <c r="K446" s="4"/>
    </row>
    <row r="447" spans="1:11" x14ac:dyDescent="0.2">
      <c r="A447" s="39">
        <f t="shared" si="10"/>
        <v>441</v>
      </c>
      <c r="B447" s="7" t="s">
        <v>2922</v>
      </c>
      <c r="C447" s="7" t="s">
        <v>724</v>
      </c>
      <c r="E447" s="7" t="s">
        <v>2923</v>
      </c>
      <c r="F447" s="8" t="s">
        <v>2790</v>
      </c>
      <c r="G447" s="9">
        <v>4153</v>
      </c>
      <c r="H447" s="9">
        <v>7218</v>
      </c>
      <c r="I447" s="10" t="s">
        <v>41</v>
      </c>
      <c r="J447" s="41" t="s">
        <v>50</v>
      </c>
      <c r="K447" s="4" t="s">
        <v>781</v>
      </c>
    </row>
    <row r="448" spans="1:11" x14ac:dyDescent="0.2">
      <c r="A448" s="39">
        <f t="shared" si="10"/>
        <v>442</v>
      </c>
      <c r="B448" s="7" t="s">
        <v>2924</v>
      </c>
      <c r="C448" s="7" t="s">
        <v>17</v>
      </c>
      <c r="E448" s="7" t="s">
        <v>2923</v>
      </c>
      <c r="F448" s="8" t="s">
        <v>2925</v>
      </c>
      <c r="G448" s="9">
        <v>2979</v>
      </c>
      <c r="H448" s="9">
        <v>5730</v>
      </c>
      <c r="I448" s="10" t="s">
        <v>41</v>
      </c>
      <c r="J448" s="41" t="s">
        <v>50</v>
      </c>
      <c r="K448" s="4" t="s">
        <v>781</v>
      </c>
    </row>
    <row r="449" spans="1:223" x14ac:dyDescent="0.2">
      <c r="A449" s="39">
        <f t="shared" si="10"/>
        <v>443</v>
      </c>
      <c r="B449" s="7" t="s">
        <v>2926</v>
      </c>
      <c r="C449" s="7" t="s">
        <v>17</v>
      </c>
      <c r="E449" s="7" t="s">
        <v>2923</v>
      </c>
      <c r="F449" s="8" t="s">
        <v>2927</v>
      </c>
      <c r="G449" s="9">
        <v>6200</v>
      </c>
      <c r="H449" s="9">
        <v>12022</v>
      </c>
      <c r="I449" s="10" t="s">
        <v>2</v>
      </c>
      <c r="J449" s="41" t="s">
        <v>50</v>
      </c>
      <c r="K449" s="4" t="s">
        <v>781</v>
      </c>
    </row>
    <row r="450" spans="1:223" x14ac:dyDescent="0.2">
      <c r="A450" s="39">
        <f t="shared" si="10"/>
        <v>444</v>
      </c>
      <c r="B450" s="7" t="s">
        <v>2955</v>
      </c>
      <c r="C450" s="7" t="s">
        <v>17</v>
      </c>
      <c r="E450" s="7" t="s">
        <v>2946</v>
      </c>
      <c r="F450" s="8" t="s">
        <v>2956</v>
      </c>
      <c r="G450" s="9">
        <v>6626</v>
      </c>
      <c r="H450" s="9">
        <v>12084</v>
      </c>
      <c r="I450" s="10" t="s">
        <v>41</v>
      </c>
      <c r="J450" s="41" t="s">
        <v>50</v>
      </c>
      <c r="K450" s="4"/>
    </row>
    <row r="451" spans="1:223" x14ac:dyDescent="0.2">
      <c r="A451" s="39">
        <f t="shared" si="10"/>
        <v>445</v>
      </c>
      <c r="B451" s="7" t="s">
        <v>2957</v>
      </c>
      <c r="C451" s="7" t="s">
        <v>17</v>
      </c>
      <c r="E451" s="7" t="s">
        <v>2946</v>
      </c>
      <c r="F451" s="8" t="s">
        <v>78</v>
      </c>
      <c r="G451" s="9">
        <v>192</v>
      </c>
      <c r="H451" s="9">
        <v>385</v>
      </c>
      <c r="I451" s="10" t="s">
        <v>41</v>
      </c>
      <c r="J451" s="41" t="s">
        <v>50</v>
      </c>
      <c r="K451" s="4"/>
    </row>
    <row r="452" spans="1:223" x14ac:dyDescent="0.2">
      <c r="A452" s="39">
        <f t="shared" si="10"/>
        <v>446</v>
      </c>
      <c r="B452" s="7" t="s">
        <v>2958</v>
      </c>
      <c r="C452" s="7" t="s">
        <v>17</v>
      </c>
      <c r="E452" s="7" t="s">
        <v>2946</v>
      </c>
      <c r="F452" s="8" t="s">
        <v>2959</v>
      </c>
      <c r="G452" s="9">
        <v>1763</v>
      </c>
      <c r="H452" s="9">
        <v>3963</v>
      </c>
      <c r="I452" s="10" t="s">
        <v>51</v>
      </c>
      <c r="J452" s="41" t="s">
        <v>50</v>
      </c>
      <c r="K452" s="4"/>
    </row>
    <row r="453" spans="1:223" x14ac:dyDescent="0.2">
      <c r="A453" s="39">
        <f t="shared" si="10"/>
        <v>447</v>
      </c>
      <c r="B453" s="7" t="s">
        <v>2976</v>
      </c>
      <c r="C453" s="7" t="s">
        <v>724</v>
      </c>
      <c r="D453" s="7" t="s">
        <v>2968</v>
      </c>
      <c r="E453" s="7" t="s">
        <v>2964</v>
      </c>
      <c r="F453" s="8" t="s">
        <v>670</v>
      </c>
      <c r="G453" s="9">
        <v>1939</v>
      </c>
      <c r="H453" s="9">
        <v>4825</v>
      </c>
      <c r="I453" s="10" t="s">
        <v>51</v>
      </c>
      <c r="J453" s="41" t="s">
        <v>50</v>
      </c>
      <c r="K453" s="4" t="s">
        <v>781</v>
      </c>
    </row>
    <row r="454" spans="1:223" x14ac:dyDescent="0.2">
      <c r="A454" s="39">
        <f t="shared" si="10"/>
        <v>448</v>
      </c>
      <c r="B454" s="7" t="s">
        <v>2977</v>
      </c>
      <c r="C454" s="7" t="s">
        <v>724</v>
      </c>
      <c r="D454" s="7" t="s">
        <v>2968</v>
      </c>
      <c r="E454" s="7" t="s">
        <v>2964</v>
      </c>
      <c r="F454" s="8" t="s">
        <v>543</v>
      </c>
      <c r="G454" s="9">
        <v>1074</v>
      </c>
      <c r="H454" s="9">
        <v>2124</v>
      </c>
      <c r="I454" s="10" t="s">
        <v>41</v>
      </c>
      <c r="J454" s="41" t="s">
        <v>50</v>
      </c>
      <c r="K454" s="4" t="s">
        <v>2968</v>
      </c>
    </row>
    <row r="455" spans="1:223" x14ac:dyDescent="0.2">
      <c r="A455" s="39">
        <f t="shared" si="10"/>
        <v>449</v>
      </c>
      <c r="B455" s="7" t="s">
        <v>2978</v>
      </c>
      <c r="C455" s="7" t="s">
        <v>724</v>
      </c>
      <c r="D455" s="7" t="s">
        <v>2968</v>
      </c>
      <c r="E455" s="7" t="s">
        <v>2964</v>
      </c>
      <c r="F455" s="8" t="s">
        <v>2979</v>
      </c>
      <c r="G455" s="9">
        <v>4883</v>
      </c>
      <c r="H455" s="9">
        <v>14339</v>
      </c>
      <c r="I455" s="10" t="s">
        <v>41</v>
      </c>
      <c r="J455" s="41" t="s">
        <v>50</v>
      </c>
      <c r="K455" s="4" t="s">
        <v>2968</v>
      </c>
    </row>
    <row r="456" spans="1:223" x14ac:dyDescent="0.2">
      <c r="A456" s="39">
        <f t="shared" si="10"/>
        <v>450</v>
      </c>
      <c r="B456" s="7" t="s">
        <v>2997</v>
      </c>
      <c r="C456" s="7" t="s">
        <v>724</v>
      </c>
      <c r="D456" s="7" t="s">
        <v>2968</v>
      </c>
      <c r="E456" s="7" t="s">
        <v>2987</v>
      </c>
      <c r="F456" s="8" t="s">
        <v>2998</v>
      </c>
      <c r="G456" s="9">
        <v>1978</v>
      </c>
      <c r="H456" s="9">
        <v>4461</v>
      </c>
      <c r="I456" s="10" t="s">
        <v>709</v>
      </c>
      <c r="J456" s="41" t="s">
        <v>50</v>
      </c>
      <c r="K456" s="4" t="s">
        <v>2968</v>
      </c>
    </row>
    <row r="457" spans="1:223" x14ac:dyDescent="0.2">
      <c r="A457" s="39">
        <f t="shared" si="10"/>
        <v>451</v>
      </c>
      <c r="B457" s="7" t="s">
        <v>2999</v>
      </c>
      <c r="C457" s="7" t="s">
        <v>724</v>
      </c>
      <c r="D457" s="7" t="s">
        <v>2968</v>
      </c>
      <c r="E457" s="7" t="s">
        <v>2987</v>
      </c>
      <c r="F457" s="8" t="s">
        <v>3000</v>
      </c>
      <c r="G457" s="9">
        <v>8730</v>
      </c>
      <c r="H457" s="9">
        <v>20916</v>
      </c>
      <c r="I457" s="10" t="s">
        <v>41</v>
      </c>
      <c r="J457" s="41" t="s">
        <v>50</v>
      </c>
      <c r="K457" s="4" t="s">
        <v>781</v>
      </c>
    </row>
    <row r="458" spans="1:223" x14ac:dyDescent="0.2">
      <c r="A458" s="39">
        <f t="shared" si="10"/>
        <v>452</v>
      </c>
      <c r="B458" s="7" t="s">
        <v>3001</v>
      </c>
      <c r="C458" s="7" t="s">
        <v>724</v>
      </c>
      <c r="D458" s="7" t="s">
        <v>2968</v>
      </c>
      <c r="E458" s="7" t="s">
        <v>2987</v>
      </c>
      <c r="F458" s="8" t="s">
        <v>3002</v>
      </c>
      <c r="G458" s="9">
        <v>1895</v>
      </c>
      <c r="H458" s="9">
        <v>4733</v>
      </c>
      <c r="I458" s="10" t="s">
        <v>41</v>
      </c>
      <c r="J458" s="41" t="s">
        <v>50</v>
      </c>
      <c r="K458" s="4" t="s">
        <v>2968</v>
      </c>
    </row>
    <row r="459" spans="1:223" x14ac:dyDescent="0.2">
      <c r="A459" s="39">
        <f t="shared" si="10"/>
        <v>453</v>
      </c>
      <c r="B459" s="7" t="s">
        <v>3003</v>
      </c>
      <c r="C459" s="7" t="s">
        <v>724</v>
      </c>
      <c r="D459" s="7" t="s">
        <v>2968</v>
      </c>
      <c r="E459" s="7" t="s">
        <v>2987</v>
      </c>
      <c r="F459" s="8" t="s">
        <v>3004</v>
      </c>
      <c r="G459" s="9">
        <v>2287</v>
      </c>
      <c r="H459" s="9">
        <v>4306</v>
      </c>
      <c r="I459" s="10" t="s">
        <v>41</v>
      </c>
      <c r="J459" s="41" t="s">
        <v>50</v>
      </c>
      <c r="K459" s="4" t="s">
        <v>2968</v>
      </c>
    </row>
    <row r="460" spans="1:223" x14ac:dyDescent="0.2">
      <c r="A460" s="39">
        <f t="shared" si="10"/>
        <v>454</v>
      </c>
      <c r="B460" s="7" t="s">
        <v>3005</v>
      </c>
      <c r="C460" s="7" t="s">
        <v>724</v>
      </c>
      <c r="D460" s="7" t="s">
        <v>2968</v>
      </c>
      <c r="E460" s="7" t="s">
        <v>2987</v>
      </c>
      <c r="F460" s="8" t="s">
        <v>3006</v>
      </c>
      <c r="G460" s="9">
        <v>1920</v>
      </c>
      <c r="H460" s="9">
        <v>5063</v>
      </c>
      <c r="I460" s="10" t="s">
        <v>41</v>
      </c>
      <c r="J460" s="41" t="s">
        <v>50</v>
      </c>
      <c r="K460" s="4" t="s">
        <v>2968</v>
      </c>
    </row>
    <row r="461" spans="1:223" x14ac:dyDescent="0.2">
      <c r="A461" s="39">
        <f t="shared" si="10"/>
        <v>455</v>
      </c>
      <c r="B461" s="7" t="s">
        <v>3017</v>
      </c>
      <c r="C461" s="7" t="s">
        <v>3020</v>
      </c>
      <c r="E461" s="7" t="s">
        <v>2987</v>
      </c>
      <c r="F461" s="8" t="s">
        <v>589</v>
      </c>
      <c r="G461" s="9">
        <v>746</v>
      </c>
      <c r="H461" s="9">
        <v>2843</v>
      </c>
      <c r="I461" s="10" t="s">
        <v>41</v>
      </c>
      <c r="J461" s="41" t="s">
        <v>50</v>
      </c>
      <c r="K461" s="4" t="s">
        <v>2968</v>
      </c>
    </row>
    <row r="462" spans="1:223" s="53" customFormat="1" x14ac:dyDescent="0.2">
      <c r="A462" s="104" t="s">
        <v>2684</v>
      </c>
      <c r="B462" s="105"/>
      <c r="C462" s="105"/>
      <c r="D462" s="105"/>
      <c r="E462" s="105"/>
      <c r="F462" s="105"/>
      <c r="G462" s="105"/>
      <c r="H462" s="105"/>
      <c r="I462" s="105"/>
      <c r="J462" s="105"/>
      <c r="K462" s="106"/>
    </row>
    <row r="463" spans="1:223" x14ac:dyDescent="0.2">
      <c r="A463" s="39">
        <f>ROW()-7</f>
        <v>456</v>
      </c>
      <c r="B463" s="7" t="s">
        <v>1195</v>
      </c>
      <c r="C463" s="7" t="s">
        <v>1230</v>
      </c>
      <c r="D463" s="11"/>
      <c r="E463" s="50">
        <v>2008.04</v>
      </c>
      <c r="F463" s="12" t="s">
        <v>128</v>
      </c>
      <c r="G463" s="13">
        <v>537</v>
      </c>
      <c r="H463" s="13">
        <v>1280</v>
      </c>
      <c r="I463" s="14" t="s">
        <v>4</v>
      </c>
      <c r="J463" s="47" t="s">
        <v>50</v>
      </c>
      <c r="K463" s="6"/>
      <c r="ED463" s="54"/>
      <c r="EE463" s="54"/>
      <c r="EF463" s="54"/>
      <c r="EG463" s="54"/>
      <c r="EH463" s="54"/>
      <c r="EI463" s="54"/>
      <c r="EJ463" s="54"/>
      <c r="EK463" s="54"/>
      <c r="EL463" s="54"/>
      <c r="EM463" s="54"/>
      <c r="EN463" s="54"/>
      <c r="EO463" s="54"/>
      <c r="EP463" s="54"/>
      <c r="EQ463" s="54"/>
      <c r="ER463" s="54"/>
      <c r="ES463" s="54"/>
      <c r="ET463" s="54"/>
      <c r="EU463" s="54"/>
      <c r="EV463" s="54"/>
      <c r="EW463" s="54"/>
      <c r="EX463" s="54"/>
      <c r="EY463" s="54"/>
      <c r="EZ463" s="54"/>
      <c r="FA463" s="54"/>
      <c r="FB463" s="54"/>
      <c r="FC463" s="54"/>
      <c r="FD463" s="54"/>
      <c r="FE463" s="54"/>
      <c r="FF463" s="54"/>
      <c r="FG463" s="54"/>
      <c r="FH463" s="54"/>
      <c r="FI463" s="54"/>
      <c r="FJ463" s="54"/>
      <c r="FK463" s="54"/>
      <c r="FL463" s="54"/>
      <c r="FM463" s="54"/>
      <c r="FN463" s="54"/>
      <c r="FO463" s="54"/>
      <c r="FP463" s="54"/>
      <c r="FQ463" s="54"/>
      <c r="FR463" s="54"/>
      <c r="FS463" s="54"/>
      <c r="FT463" s="54"/>
      <c r="FU463" s="54"/>
      <c r="FV463" s="54"/>
      <c r="FW463" s="54"/>
      <c r="FX463" s="54"/>
      <c r="FY463" s="54"/>
      <c r="FZ463" s="54"/>
      <c r="GA463" s="54"/>
      <c r="GB463" s="54"/>
      <c r="GC463" s="54"/>
      <c r="GD463" s="54"/>
      <c r="GE463" s="54"/>
      <c r="GF463" s="54"/>
      <c r="GG463" s="54"/>
      <c r="GH463" s="54"/>
      <c r="GI463" s="54"/>
      <c r="GJ463" s="54"/>
      <c r="GK463" s="54"/>
      <c r="GL463" s="54"/>
      <c r="GM463" s="54"/>
      <c r="GN463" s="54"/>
      <c r="GO463" s="54"/>
      <c r="GP463" s="54"/>
      <c r="GQ463" s="54"/>
      <c r="GR463" s="54"/>
      <c r="GS463" s="54"/>
      <c r="GT463" s="54"/>
      <c r="GU463" s="54"/>
      <c r="GV463" s="54"/>
      <c r="GW463" s="54"/>
      <c r="GX463" s="54"/>
      <c r="GY463" s="54"/>
      <c r="GZ463" s="54"/>
      <c r="HA463" s="54"/>
      <c r="HB463" s="54"/>
      <c r="HC463" s="54"/>
      <c r="HD463" s="54"/>
      <c r="HE463" s="54"/>
      <c r="HF463" s="54"/>
      <c r="HG463" s="54"/>
      <c r="HH463" s="54"/>
      <c r="HI463" s="54"/>
      <c r="HJ463" s="54"/>
      <c r="HK463" s="54"/>
      <c r="HL463" s="54"/>
      <c r="HM463" s="54"/>
      <c r="HN463" s="54"/>
      <c r="HO463" s="54"/>
    </row>
    <row r="464" spans="1:223" x14ac:dyDescent="0.2">
      <c r="A464" s="39">
        <f t="shared" ref="A464:A528" si="11">ROW()-7</f>
        <v>457</v>
      </c>
      <c r="B464" s="7" t="s">
        <v>1196</v>
      </c>
      <c r="C464" s="7" t="s">
        <v>1230</v>
      </c>
      <c r="D464" s="11"/>
      <c r="E464" s="49">
        <v>2009.02</v>
      </c>
      <c r="F464" s="8" t="s">
        <v>366</v>
      </c>
      <c r="G464" s="9">
        <v>84</v>
      </c>
      <c r="H464" s="9">
        <v>102</v>
      </c>
      <c r="I464" s="41" t="s">
        <v>2</v>
      </c>
      <c r="J464" s="41" t="s">
        <v>50</v>
      </c>
      <c r="K464" s="4"/>
      <c r="ED464" s="54"/>
      <c r="EE464" s="54"/>
      <c r="EF464" s="54"/>
      <c r="EG464" s="54"/>
      <c r="EH464" s="54"/>
      <c r="EI464" s="54"/>
      <c r="EJ464" s="54"/>
      <c r="EK464" s="54"/>
      <c r="EL464" s="54"/>
      <c r="EM464" s="54"/>
      <c r="EN464" s="54"/>
      <c r="EO464" s="54"/>
      <c r="EP464" s="54"/>
      <c r="EQ464" s="54"/>
      <c r="ER464" s="54"/>
      <c r="ES464" s="54"/>
      <c r="ET464" s="54"/>
      <c r="EU464" s="54"/>
      <c r="EV464" s="54"/>
      <c r="EW464" s="54"/>
      <c r="EX464" s="54"/>
      <c r="EY464" s="54"/>
      <c r="EZ464" s="54"/>
      <c r="FA464" s="54"/>
      <c r="FB464" s="54"/>
      <c r="FC464" s="54"/>
      <c r="FD464" s="54"/>
      <c r="FE464" s="54"/>
      <c r="FF464" s="54"/>
      <c r="FG464" s="54"/>
      <c r="FH464" s="54"/>
      <c r="FI464" s="54"/>
      <c r="FJ464" s="54"/>
      <c r="FK464" s="54"/>
      <c r="FL464" s="54"/>
      <c r="FM464" s="54"/>
      <c r="FN464" s="54"/>
      <c r="FO464" s="54"/>
      <c r="FP464" s="54"/>
      <c r="FQ464" s="54"/>
      <c r="FR464" s="54"/>
      <c r="FS464" s="54"/>
      <c r="FT464" s="54"/>
      <c r="FU464" s="54"/>
      <c r="FV464" s="54"/>
      <c r="FW464" s="54"/>
      <c r="FX464" s="54"/>
      <c r="FY464" s="54"/>
      <c r="FZ464" s="54"/>
      <c r="GA464" s="54"/>
      <c r="GB464" s="54"/>
      <c r="GC464" s="54"/>
      <c r="GD464" s="54"/>
      <c r="GE464" s="54"/>
      <c r="GU464" s="54"/>
      <c r="GV464" s="54"/>
      <c r="GW464" s="54"/>
      <c r="GX464" s="54"/>
      <c r="GY464" s="54"/>
      <c r="GZ464" s="54"/>
      <c r="HA464" s="54"/>
      <c r="HB464" s="54"/>
      <c r="HC464" s="54"/>
      <c r="HD464" s="54"/>
      <c r="HE464" s="54"/>
      <c r="HF464" s="54"/>
      <c r="HG464" s="54"/>
      <c r="HH464" s="54"/>
      <c r="HI464" s="54"/>
      <c r="HJ464" s="54"/>
      <c r="HK464" s="54"/>
      <c r="HL464" s="54"/>
      <c r="HM464" s="54"/>
      <c r="HN464" s="54"/>
      <c r="HO464" s="54"/>
    </row>
    <row r="465" spans="1:223" x14ac:dyDescent="0.2">
      <c r="A465" s="39">
        <f t="shared" si="11"/>
        <v>458</v>
      </c>
      <c r="B465" s="7" t="s">
        <v>1197</v>
      </c>
      <c r="C465" s="7" t="s">
        <v>1230</v>
      </c>
      <c r="D465" s="11"/>
      <c r="E465" s="49">
        <v>2009.02</v>
      </c>
      <c r="F465" s="8" t="s">
        <v>366</v>
      </c>
      <c r="G465" s="9">
        <v>339</v>
      </c>
      <c r="H465" s="9">
        <v>431</v>
      </c>
      <c r="I465" s="41" t="s">
        <v>2</v>
      </c>
      <c r="J465" s="41" t="s">
        <v>50</v>
      </c>
      <c r="K465" s="4"/>
      <c r="ED465" s="54"/>
      <c r="EE465" s="54"/>
      <c r="EF465" s="54"/>
      <c r="EG465" s="54"/>
      <c r="EH465" s="54"/>
      <c r="EI465" s="54"/>
      <c r="EJ465" s="54"/>
      <c r="EK465" s="54"/>
      <c r="EL465" s="54"/>
      <c r="EM465" s="54"/>
      <c r="EN465" s="54"/>
      <c r="EO465" s="54"/>
      <c r="EP465" s="54"/>
      <c r="EQ465" s="54"/>
      <c r="ER465" s="54"/>
      <c r="ES465" s="54"/>
      <c r="ET465" s="54"/>
      <c r="EU465" s="54"/>
      <c r="EV465" s="54"/>
      <c r="EW465" s="54"/>
      <c r="EX465" s="54"/>
      <c r="EY465" s="54"/>
      <c r="EZ465" s="54"/>
      <c r="FA465" s="54"/>
      <c r="FB465" s="54"/>
      <c r="FC465" s="54"/>
      <c r="FD465" s="54"/>
      <c r="FE465" s="54"/>
      <c r="FF465" s="54"/>
      <c r="FG465" s="54"/>
      <c r="FH465" s="54"/>
      <c r="FI465" s="54"/>
      <c r="FJ465" s="54"/>
      <c r="FK465" s="54"/>
      <c r="FL465" s="54"/>
      <c r="FM465" s="54"/>
      <c r="FN465" s="54"/>
      <c r="FO465" s="54"/>
      <c r="FP465" s="54"/>
      <c r="FQ465" s="54"/>
      <c r="FR465" s="54"/>
      <c r="FS465" s="54"/>
      <c r="FT465" s="54"/>
      <c r="FU465" s="54"/>
      <c r="FV465" s="54"/>
      <c r="FW465" s="54"/>
      <c r="FX465" s="54"/>
      <c r="FY465" s="54"/>
      <c r="FZ465" s="54"/>
      <c r="GA465" s="54"/>
      <c r="GB465" s="54"/>
      <c r="GC465" s="54"/>
      <c r="GD465" s="54"/>
      <c r="GE465" s="54"/>
    </row>
    <row r="466" spans="1:223" x14ac:dyDescent="0.2">
      <c r="A466" s="39">
        <f t="shared" si="11"/>
        <v>459</v>
      </c>
      <c r="B466" s="7" t="s">
        <v>1199</v>
      </c>
      <c r="C466" s="7" t="s">
        <v>1230</v>
      </c>
      <c r="D466" s="11"/>
      <c r="E466" s="50">
        <v>2011.01</v>
      </c>
      <c r="F466" s="8" t="s">
        <v>494</v>
      </c>
      <c r="G466" s="9">
        <v>530</v>
      </c>
      <c r="H466" s="9">
        <v>579</v>
      </c>
      <c r="I466" s="41" t="s">
        <v>4</v>
      </c>
      <c r="J466" s="41" t="s">
        <v>50</v>
      </c>
      <c r="K466" s="4"/>
      <c r="ED466" s="54"/>
      <c r="EE466" s="54"/>
      <c r="EF466" s="54"/>
      <c r="EG466" s="54"/>
      <c r="EH466" s="54"/>
      <c r="EI466" s="54"/>
      <c r="EJ466" s="54"/>
      <c r="EK466" s="54"/>
      <c r="EL466" s="54"/>
      <c r="EM466" s="54"/>
      <c r="EN466" s="54"/>
      <c r="EO466" s="54"/>
      <c r="EP466" s="54"/>
      <c r="EQ466" s="54"/>
      <c r="ER466" s="54"/>
      <c r="ES466" s="54"/>
      <c r="ET466" s="54"/>
      <c r="EU466" s="54"/>
      <c r="EV466" s="54"/>
      <c r="EW466" s="54"/>
      <c r="EX466" s="54"/>
      <c r="EY466" s="54"/>
      <c r="EZ466" s="54"/>
      <c r="FA466" s="54"/>
      <c r="FB466" s="54"/>
      <c r="FC466" s="54"/>
      <c r="FD466" s="54"/>
      <c r="FE466" s="54"/>
      <c r="FF466" s="54"/>
      <c r="FG466" s="54"/>
      <c r="FH466" s="54"/>
      <c r="FI466" s="54"/>
      <c r="FJ466" s="54"/>
      <c r="FK466" s="54"/>
      <c r="FL466" s="54"/>
      <c r="FM466" s="54"/>
      <c r="FN466" s="54"/>
      <c r="FO466" s="54"/>
      <c r="FP466" s="54"/>
      <c r="FQ466" s="54"/>
      <c r="FR466" s="54"/>
      <c r="FS466" s="54"/>
      <c r="FT466" s="54"/>
      <c r="FU466" s="54"/>
      <c r="FV466" s="54"/>
      <c r="FW466" s="54"/>
      <c r="FX466" s="54"/>
      <c r="FY466" s="54"/>
      <c r="FZ466" s="54"/>
      <c r="GA466" s="54"/>
      <c r="GB466" s="54"/>
      <c r="GC466" s="54"/>
      <c r="GD466" s="54"/>
      <c r="GE466" s="54"/>
      <c r="GF466" s="54"/>
      <c r="GG466" s="54"/>
      <c r="GH466" s="54"/>
      <c r="GI466" s="54"/>
      <c r="GJ466" s="54"/>
      <c r="GK466" s="54"/>
      <c r="GL466" s="54"/>
      <c r="GM466" s="54"/>
      <c r="GN466" s="54"/>
      <c r="GO466" s="54"/>
      <c r="GP466" s="54"/>
      <c r="GQ466" s="54"/>
      <c r="GR466" s="54"/>
      <c r="GS466" s="54"/>
      <c r="GT466" s="54"/>
      <c r="GU466" s="54"/>
      <c r="GV466" s="54"/>
      <c r="GW466" s="54"/>
      <c r="GX466" s="54"/>
      <c r="GY466" s="54"/>
      <c r="GZ466" s="54"/>
      <c r="HA466" s="54"/>
      <c r="HB466" s="54"/>
      <c r="HC466" s="54"/>
      <c r="HD466" s="54"/>
      <c r="HE466" s="54"/>
      <c r="HF466" s="54"/>
      <c r="HG466" s="54"/>
      <c r="HH466" s="54"/>
      <c r="HI466" s="54"/>
      <c r="HJ466" s="54"/>
      <c r="HK466" s="54"/>
      <c r="HL466" s="54"/>
      <c r="HM466" s="54"/>
      <c r="HN466" s="54"/>
      <c r="HO466" s="54"/>
    </row>
    <row r="467" spans="1:223" x14ac:dyDescent="0.2">
      <c r="A467" s="39">
        <f t="shared" si="11"/>
        <v>460</v>
      </c>
      <c r="B467" s="7" t="s">
        <v>1200</v>
      </c>
      <c r="C467" s="7" t="s">
        <v>1230</v>
      </c>
      <c r="D467" s="11"/>
      <c r="E467" s="50">
        <v>2011.03</v>
      </c>
      <c r="F467" s="8" t="s">
        <v>443</v>
      </c>
      <c r="G467" s="9">
        <v>727</v>
      </c>
      <c r="H467" s="9">
        <v>1406</v>
      </c>
      <c r="I467" s="41" t="s">
        <v>4</v>
      </c>
      <c r="J467" s="41" t="s">
        <v>50</v>
      </c>
      <c r="K467" s="4"/>
      <c r="ED467" s="54"/>
      <c r="EE467" s="54"/>
      <c r="EF467" s="54"/>
      <c r="EG467" s="54"/>
      <c r="EH467" s="54"/>
      <c r="EI467" s="54"/>
      <c r="EJ467" s="54"/>
      <c r="EK467" s="54"/>
      <c r="EL467" s="54"/>
      <c r="EM467" s="54"/>
      <c r="EN467" s="54"/>
      <c r="EO467" s="54"/>
      <c r="EP467" s="54"/>
      <c r="EQ467" s="54"/>
      <c r="ER467" s="54"/>
      <c r="ES467" s="54"/>
      <c r="ET467" s="54"/>
      <c r="EU467" s="54"/>
      <c r="EV467" s="54"/>
      <c r="EW467" s="54"/>
      <c r="EX467" s="54"/>
      <c r="EY467" s="54"/>
      <c r="EZ467" s="54"/>
      <c r="FA467" s="54"/>
      <c r="FB467" s="54"/>
      <c r="FC467" s="54"/>
      <c r="FD467" s="54"/>
      <c r="FE467" s="54"/>
      <c r="FF467" s="54"/>
      <c r="FG467" s="54"/>
      <c r="FH467" s="54"/>
      <c r="FI467" s="54"/>
      <c r="FJ467" s="54"/>
      <c r="FK467" s="54"/>
      <c r="FL467" s="54"/>
      <c r="FM467" s="54"/>
      <c r="FN467" s="54"/>
      <c r="FO467" s="54"/>
      <c r="FP467" s="54"/>
      <c r="FQ467" s="54"/>
      <c r="FR467" s="54"/>
      <c r="FS467" s="54"/>
      <c r="FT467" s="54"/>
      <c r="FU467" s="54"/>
      <c r="FV467" s="54"/>
      <c r="FW467" s="54"/>
      <c r="FX467" s="54"/>
      <c r="FY467" s="54"/>
      <c r="FZ467" s="54"/>
      <c r="GA467" s="54"/>
      <c r="GB467" s="54"/>
      <c r="GC467" s="54"/>
      <c r="GD467" s="54"/>
      <c r="GE467" s="54"/>
    </row>
    <row r="468" spans="1:223" x14ac:dyDescent="0.2">
      <c r="A468" s="39">
        <f t="shared" si="11"/>
        <v>461</v>
      </c>
      <c r="B468" s="7" t="s">
        <v>1201</v>
      </c>
      <c r="C468" s="7" t="s">
        <v>1230</v>
      </c>
      <c r="D468" s="11"/>
      <c r="E468" s="50">
        <v>2011.11</v>
      </c>
      <c r="F468" s="8" t="s">
        <v>388</v>
      </c>
      <c r="G468" s="9">
        <v>293</v>
      </c>
      <c r="H468" s="9">
        <v>651</v>
      </c>
      <c r="I468" s="41" t="s">
        <v>4</v>
      </c>
      <c r="J468" s="41" t="s">
        <v>50</v>
      </c>
      <c r="K468" s="4"/>
      <c r="ED468" s="54"/>
      <c r="EE468" s="54"/>
      <c r="EF468" s="54"/>
      <c r="EG468" s="54"/>
      <c r="EH468" s="54"/>
      <c r="EI468" s="54"/>
      <c r="EJ468" s="54"/>
      <c r="EK468" s="54"/>
      <c r="EL468" s="54"/>
      <c r="EM468" s="54"/>
      <c r="EN468" s="54"/>
      <c r="EO468" s="54"/>
      <c r="EP468" s="54"/>
      <c r="EQ468" s="54"/>
      <c r="ER468" s="54"/>
      <c r="ES468" s="54"/>
      <c r="ET468" s="54"/>
      <c r="EU468" s="54"/>
      <c r="EV468" s="54"/>
      <c r="EW468" s="54"/>
      <c r="EX468" s="54"/>
      <c r="EY468" s="54"/>
      <c r="EZ468" s="54"/>
      <c r="FA468" s="54"/>
      <c r="FB468" s="54"/>
      <c r="FC468" s="54"/>
      <c r="FD468" s="54"/>
      <c r="FE468" s="54"/>
      <c r="FF468" s="54"/>
      <c r="FG468" s="54"/>
      <c r="FH468" s="54"/>
      <c r="FI468" s="54"/>
      <c r="FJ468" s="54"/>
      <c r="FK468" s="54"/>
      <c r="FL468" s="54"/>
      <c r="FM468" s="54"/>
      <c r="FN468" s="54"/>
      <c r="FO468" s="54"/>
      <c r="FP468" s="54"/>
      <c r="FQ468" s="54"/>
      <c r="FR468" s="54"/>
      <c r="FS468" s="54"/>
      <c r="FT468" s="54"/>
      <c r="FU468" s="54"/>
      <c r="FV468" s="54"/>
      <c r="FW468" s="54"/>
      <c r="FX468" s="54"/>
      <c r="FY468" s="54"/>
      <c r="FZ468" s="54"/>
      <c r="GA468" s="54"/>
      <c r="GB468" s="54"/>
      <c r="GC468" s="54"/>
      <c r="GD468" s="54"/>
      <c r="GE468" s="54"/>
      <c r="GF468" s="54"/>
      <c r="GG468" s="54"/>
      <c r="GH468" s="54"/>
      <c r="GI468" s="54"/>
      <c r="GJ468" s="54"/>
      <c r="GK468" s="54"/>
      <c r="GL468" s="54"/>
      <c r="GM468" s="54"/>
      <c r="GN468" s="54"/>
      <c r="GO468" s="54"/>
      <c r="GP468" s="54"/>
      <c r="GQ468" s="54"/>
      <c r="GR468" s="54"/>
      <c r="GS468" s="54"/>
      <c r="GT468" s="54"/>
      <c r="GU468" s="54"/>
      <c r="GV468" s="54"/>
      <c r="GW468" s="54"/>
      <c r="GX468" s="54"/>
      <c r="GY468" s="54"/>
      <c r="GZ468" s="54"/>
      <c r="HA468" s="54"/>
      <c r="HB468" s="54"/>
      <c r="HC468" s="54"/>
      <c r="HD468" s="54"/>
      <c r="HE468" s="54"/>
      <c r="HF468" s="54"/>
      <c r="HG468" s="54"/>
      <c r="HH468" s="54"/>
      <c r="HI468" s="54"/>
      <c r="HJ468" s="54"/>
      <c r="HK468" s="54"/>
      <c r="HL468" s="54"/>
      <c r="HM468" s="54"/>
      <c r="HN468" s="54"/>
      <c r="HO468" s="54"/>
    </row>
    <row r="469" spans="1:223" x14ac:dyDescent="0.2">
      <c r="A469" s="39">
        <f t="shared" si="11"/>
        <v>462</v>
      </c>
      <c r="B469" s="7" t="s">
        <v>1202</v>
      </c>
      <c r="C469" s="7" t="s">
        <v>1230</v>
      </c>
      <c r="D469" s="11"/>
      <c r="E469" s="50">
        <v>2012.02</v>
      </c>
      <c r="F469" s="8" t="s">
        <v>365</v>
      </c>
      <c r="G469" s="9">
        <v>395</v>
      </c>
      <c r="H469" s="9">
        <v>423</v>
      </c>
      <c r="I469" s="10" t="s">
        <v>2152</v>
      </c>
      <c r="J469" s="41" t="s">
        <v>50</v>
      </c>
      <c r="K469" s="4"/>
      <c r="ED469" s="54"/>
      <c r="EE469" s="54"/>
      <c r="EF469" s="54"/>
      <c r="EG469" s="54"/>
      <c r="EH469" s="54"/>
      <c r="EI469" s="54"/>
      <c r="EJ469" s="54"/>
      <c r="EK469" s="54"/>
      <c r="EL469" s="54"/>
      <c r="EM469" s="54"/>
      <c r="EN469" s="54"/>
      <c r="EO469" s="54"/>
      <c r="EP469" s="54"/>
      <c r="EQ469" s="54"/>
      <c r="ER469" s="54"/>
      <c r="ES469" s="54"/>
      <c r="ET469" s="54"/>
      <c r="EU469" s="54"/>
      <c r="EV469" s="54"/>
      <c r="EW469" s="54"/>
      <c r="EX469" s="54"/>
      <c r="EY469" s="54"/>
      <c r="EZ469" s="54"/>
      <c r="FA469" s="54"/>
      <c r="FB469" s="54"/>
      <c r="FC469" s="54"/>
      <c r="FD469" s="54"/>
      <c r="FE469" s="54"/>
      <c r="FF469" s="54"/>
      <c r="FG469" s="54"/>
      <c r="FH469" s="54"/>
      <c r="FI469" s="54"/>
      <c r="FJ469" s="54"/>
      <c r="FK469" s="54"/>
      <c r="FL469" s="54"/>
      <c r="FM469" s="54"/>
      <c r="FN469" s="54"/>
      <c r="FO469" s="54"/>
      <c r="FP469" s="54"/>
      <c r="FQ469" s="54"/>
      <c r="FR469" s="54"/>
      <c r="FS469" s="54"/>
      <c r="FT469" s="54"/>
      <c r="FU469" s="54"/>
      <c r="FV469" s="54"/>
      <c r="FW469" s="54"/>
      <c r="FX469" s="54"/>
      <c r="FY469" s="54"/>
      <c r="FZ469" s="54"/>
      <c r="GA469" s="54"/>
      <c r="GB469" s="54"/>
      <c r="GC469" s="54"/>
      <c r="GD469" s="54"/>
      <c r="GE469" s="54"/>
      <c r="GU469" s="54"/>
      <c r="GV469" s="54"/>
      <c r="GW469" s="54"/>
      <c r="GX469" s="54"/>
      <c r="GY469" s="54"/>
      <c r="GZ469" s="54"/>
      <c r="HA469" s="54"/>
      <c r="HB469" s="54"/>
      <c r="HC469" s="54"/>
      <c r="HD469" s="54"/>
      <c r="HE469" s="54"/>
      <c r="HF469" s="54"/>
      <c r="HG469" s="54"/>
      <c r="HH469" s="54"/>
      <c r="HI469" s="54"/>
      <c r="HJ469" s="54"/>
      <c r="HK469" s="54"/>
      <c r="HL469" s="54"/>
      <c r="HM469" s="54"/>
      <c r="HN469" s="54"/>
      <c r="HO469" s="54"/>
    </row>
    <row r="470" spans="1:223" x14ac:dyDescent="0.2">
      <c r="A470" s="39">
        <f t="shared" si="11"/>
        <v>463</v>
      </c>
      <c r="B470" s="11" t="s">
        <v>1203</v>
      </c>
      <c r="C470" s="7" t="s">
        <v>1230</v>
      </c>
      <c r="D470" s="11"/>
      <c r="E470" s="50">
        <v>2012.04</v>
      </c>
      <c r="F470" s="12" t="s">
        <v>76</v>
      </c>
      <c r="G470" s="13">
        <v>823</v>
      </c>
      <c r="H470" s="13">
        <v>1292</v>
      </c>
      <c r="I470" s="14" t="s">
        <v>2</v>
      </c>
      <c r="J470" s="47" t="s">
        <v>50</v>
      </c>
      <c r="K470" s="4"/>
      <c r="ED470" s="54"/>
      <c r="EE470" s="54"/>
      <c r="EF470" s="54"/>
      <c r="EG470" s="54"/>
      <c r="EH470" s="54"/>
      <c r="EI470" s="54"/>
      <c r="EJ470" s="54"/>
      <c r="EK470" s="54"/>
      <c r="EL470" s="54"/>
      <c r="EM470" s="54"/>
      <c r="EN470" s="54"/>
      <c r="EO470" s="54"/>
      <c r="EP470" s="54"/>
      <c r="EQ470" s="54"/>
      <c r="ER470" s="54"/>
      <c r="ES470" s="54"/>
      <c r="ET470" s="54"/>
      <c r="EU470" s="54"/>
      <c r="EV470" s="54"/>
      <c r="EW470" s="54"/>
      <c r="EX470" s="54"/>
      <c r="EY470" s="54"/>
      <c r="EZ470" s="54"/>
      <c r="FA470" s="54"/>
      <c r="FB470" s="54"/>
      <c r="FC470" s="54"/>
      <c r="FD470" s="54"/>
      <c r="FE470" s="54"/>
      <c r="FF470" s="54"/>
      <c r="FG470" s="54"/>
      <c r="FH470" s="54"/>
      <c r="FI470" s="54"/>
      <c r="FJ470" s="54"/>
      <c r="FK470" s="54"/>
      <c r="FL470" s="54"/>
      <c r="FM470" s="54"/>
      <c r="FN470" s="54"/>
      <c r="FO470" s="54"/>
      <c r="FP470" s="54"/>
      <c r="FQ470" s="54"/>
      <c r="FR470" s="54"/>
      <c r="FS470" s="54"/>
      <c r="FT470" s="54"/>
      <c r="FU470" s="54"/>
      <c r="FV470" s="54"/>
      <c r="FW470" s="54"/>
      <c r="FX470" s="54"/>
      <c r="FY470" s="54"/>
      <c r="FZ470" s="54"/>
      <c r="GA470" s="54"/>
      <c r="GB470" s="54"/>
      <c r="GC470" s="54"/>
      <c r="GD470" s="54"/>
      <c r="GE470" s="54"/>
    </row>
    <row r="471" spans="1:223" x14ac:dyDescent="0.2">
      <c r="A471" s="39">
        <f t="shared" si="11"/>
        <v>464</v>
      </c>
      <c r="B471" s="7" t="s">
        <v>1204</v>
      </c>
      <c r="C471" s="7" t="s">
        <v>1230</v>
      </c>
      <c r="D471" s="11"/>
      <c r="E471" s="49">
        <v>2012.06</v>
      </c>
      <c r="F471" s="8" t="s">
        <v>339</v>
      </c>
      <c r="G471" s="9">
        <v>230</v>
      </c>
      <c r="H471" s="9">
        <v>374</v>
      </c>
      <c r="I471" s="10" t="s">
        <v>853</v>
      </c>
      <c r="J471" s="41" t="s">
        <v>50</v>
      </c>
      <c r="K471" s="4" t="s">
        <v>2171</v>
      </c>
      <c r="ED471" s="54"/>
      <c r="EE471" s="54"/>
      <c r="EF471" s="54"/>
      <c r="EG471" s="54"/>
      <c r="EH471" s="54"/>
      <c r="EI471" s="54"/>
      <c r="EJ471" s="54"/>
      <c r="EK471" s="54"/>
      <c r="EL471" s="54"/>
      <c r="EM471" s="54"/>
      <c r="EN471" s="54"/>
      <c r="EO471" s="54"/>
      <c r="EP471" s="54"/>
      <c r="EQ471" s="54"/>
      <c r="ER471" s="54"/>
      <c r="ES471" s="54"/>
      <c r="ET471" s="54"/>
      <c r="EU471" s="54"/>
      <c r="EV471" s="54"/>
      <c r="EW471" s="54"/>
      <c r="EX471" s="54"/>
      <c r="EY471" s="54"/>
      <c r="EZ471" s="54"/>
      <c r="FA471" s="54"/>
      <c r="FB471" s="54"/>
      <c r="FC471" s="54"/>
      <c r="FD471" s="54"/>
      <c r="FE471" s="54"/>
      <c r="FF471" s="54"/>
      <c r="FG471" s="54"/>
      <c r="FH471" s="54"/>
      <c r="FI471" s="54"/>
      <c r="FJ471" s="54"/>
      <c r="FK471" s="54"/>
      <c r="FL471" s="54"/>
      <c r="FM471" s="54"/>
      <c r="FN471" s="54"/>
      <c r="FO471" s="54"/>
      <c r="FP471" s="54"/>
      <c r="FQ471" s="54"/>
      <c r="FR471" s="54"/>
      <c r="FS471" s="54"/>
      <c r="FT471" s="54"/>
      <c r="FU471" s="54"/>
      <c r="FV471" s="54"/>
      <c r="FW471" s="54"/>
      <c r="FX471" s="54"/>
      <c r="FY471" s="54"/>
      <c r="FZ471" s="54"/>
      <c r="GA471" s="54"/>
      <c r="GB471" s="54"/>
      <c r="GC471" s="54"/>
      <c r="GD471" s="54"/>
      <c r="GE471" s="54"/>
    </row>
    <row r="472" spans="1:223" x14ac:dyDescent="0.2">
      <c r="A472" s="39">
        <f t="shared" si="11"/>
        <v>465</v>
      </c>
      <c r="B472" s="11" t="s">
        <v>1205</v>
      </c>
      <c r="C472" s="7" t="s">
        <v>1230</v>
      </c>
      <c r="D472" s="11"/>
      <c r="E472" s="50">
        <v>2012.11</v>
      </c>
      <c r="F472" s="8" t="s">
        <v>363</v>
      </c>
      <c r="G472" s="9">
        <v>379</v>
      </c>
      <c r="H472" s="9">
        <v>664</v>
      </c>
      <c r="I472" s="10" t="s">
        <v>2</v>
      </c>
      <c r="J472" s="41" t="s">
        <v>50</v>
      </c>
      <c r="K472" s="4"/>
      <c r="ED472" s="54"/>
      <c r="EE472" s="54"/>
      <c r="EF472" s="54"/>
      <c r="EG472" s="54"/>
      <c r="EH472" s="54"/>
      <c r="EI472" s="54"/>
      <c r="EJ472" s="54"/>
      <c r="EK472" s="54"/>
      <c r="EL472" s="54"/>
      <c r="EM472" s="54"/>
      <c r="EN472" s="54"/>
      <c r="EO472" s="54"/>
      <c r="EP472" s="54"/>
      <c r="EQ472" s="54"/>
      <c r="ER472" s="54"/>
      <c r="ES472" s="54"/>
      <c r="ET472" s="54"/>
      <c r="EU472" s="54"/>
      <c r="EV472" s="54"/>
      <c r="EW472" s="54"/>
      <c r="EX472" s="54"/>
      <c r="EY472" s="54"/>
      <c r="EZ472" s="54"/>
      <c r="FA472" s="54"/>
      <c r="FB472" s="54"/>
      <c r="FC472" s="54"/>
      <c r="FD472" s="54"/>
      <c r="FE472" s="54"/>
      <c r="FF472" s="54"/>
      <c r="FG472" s="54"/>
      <c r="FH472" s="54"/>
      <c r="FI472" s="54"/>
      <c r="FJ472" s="54"/>
      <c r="FK472" s="54"/>
      <c r="FL472" s="54"/>
      <c r="FM472" s="54"/>
      <c r="FN472" s="54"/>
      <c r="FO472" s="54"/>
      <c r="FP472" s="54"/>
      <c r="FQ472" s="54"/>
      <c r="FR472" s="54"/>
      <c r="FS472" s="54"/>
      <c r="FT472" s="54"/>
      <c r="FU472" s="54"/>
      <c r="FV472" s="54"/>
      <c r="FW472" s="54"/>
      <c r="FX472" s="54"/>
      <c r="FY472" s="54"/>
      <c r="FZ472" s="54"/>
      <c r="GA472" s="54"/>
      <c r="GB472" s="54"/>
      <c r="GC472" s="54"/>
      <c r="GD472" s="54"/>
      <c r="GE472" s="54"/>
    </row>
    <row r="473" spans="1:223" x14ac:dyDescent="0.2">
      <c r="A473" s="39">
        <f t="shared" si="11"/>
        <v>466</v>
      </c>
      <c r="B473" s="11" t="s">
        <v>1206</v>
      </c>
      <c r="C473" s="7" t="s">
        <v>1230</v>
      </c>
      <c r="D473" s="11"/>
      <c r="E473" s="49">
        <v>2013.02</v>
      </c>
      <c r="F473" s="8" t="s">
        <v>369</v>
      </c>
      <c r="G473" s="9">
        <v>1237</v>
      </c>
      <c r="H473" s="9">
        <v>2786</v>
      </c>
      <c r="I473" s="10" t="s">
        <v>2167</v>
      </c>
      <c r="J473" s="41" t="s">
        <v>50</v>
      </c>
      <c r="K473" s="4"/>
      <c r="ED473" s="54"/>
      <c r="EE473" s="54"/>
      <c r="EF473" s="54"/>
      <c r="EG473" s="54"/>
      <c r="EH473" s="54"/>
      <c r="EI473" s="54"/>
      <c r="EJ473" s="54"/>
      <c r="EK473" s="54"/>
      <c r="EL473" s="54"/>
      <c r="EM473" s="54"/>
      <c r="EN473" s="54"/>
      <c r="EO473" s="54"/>
      <c r="EP473" s="54"/>
      <c r="EQ473" s="54"/>
      <c r="ER473" s="54"/>
      <c r="ES473" s="54"/>
      <c r="ET473" s="54"/>
      <c r="EU473" s="54"/>
      <c r="EV473" s="54"/>
      <c r="EW473" s="54"/>
      <c r="EX473" s="54"/>
      <c r="EY473" s="54"/>
      <c r="EZ473" s="54"/>
      <c r="FA473" s="54"/>
      <c r="FB473" s="54"/>
      <c r="FC473" s="54"/>
      <c r="FD473" s="54"/>
      <c r="FE473" s="54"/>
      <c r="FF473" s="54"/>
      <c r="FG473" s="54"/>
      <c r="FH473" s="54"/>
      <c r="FI473" s="54"/>
      <c r="FJ473" s="54"/>
      <c r="FK473" s="54"/>
      <c r="FL473" s="54"/>
      <c r="FM473" s="54"/>
      <c r="FN473" s="54"/>
      <c r="FO473" s="54"/>
      <c r="FP473" s="54"/>
      <c r="FQ473" s="54"/>
      <c r="FR473" s="54"/>
      <c r="FS473" s="54"/>
      <c r="FT473" s="54"/>
      <c r="FU473" s="54"/>
      <c r="FV473" s="54"/>
      <c r="FW473" s="54"/>
      <c r="FX473" s="54"/>
      <c r="FY473" s="54"/>
      <c r="FZ473" s="54"/>
      <c r="GA473" s="54"/>
      <c r="GB473" s="54"/>
      <c r="GC473" s="54"/>
      <c r="GD473" s="54"/>
      <c r="GE473" s="54"/>
    </row>
    <row r="474" spans="1:223" x14ac:dyDescent="0.2">
      <c r="A474" s="39">
        <f t="shared" si="11"/>
        <v>467</v>
      </c>
      <c r="B474" s="11" t="s">
        <v>1208</v>
      </c>
      <c r="C474" s="11" t="s">
        <v>1230</v>
      </c>
      <c r="D474" s="11"/>
      <c r="E474" s="49">
        <v>2013.04</v>
      </c>
      <c r="F474" s="8" t="s">
        <v>344</v>
      </c>
      <c r="G474" s="9">
        <v>287</v>
      </c>
      <c r="H474" s="9">
        <v>709</v>
      </c>
      <c r="I474" s="10" t="s">
        <v>2197</v>
      </c>
      <c r="J474" s="41" t="s">
        <v>50</v>
      </c>
      <c r="K474" s="4" t="s">
        <v>2198</v>
      </c>
      <c r="ED474" s="54"/>
      <c r="EE474" s="54"/>
      <c r="EF474" s="54"/>
      <c r="EG474" s="54"/>
      <c r="EH474" s="54"/>
      <c r="EI474" s="54"/>
      <c r="EJ474" s="54"/>
      <c r="EK474" s="54"/>
      <c r="EL474" s="54"/>
      <c r="EM474" s="54"/>
      <c r="EN474" s="54"/>
      <c r="EO474" s="54"/>
      <c r="EP474" s="54"/>
      <c r="EQ474" s="54"/>
      <c r="ER474" s="54"/>
      <c r="ES474" s="54"/>
      <c r="ET474" s="54"/>
      <c r="EU474" s="54"/>
      <c r="EV474" s="54"/>
      <c r="EW474" s="54"/>
      <c r="EX474" s="54"/>
      <c r="EY474" s="54"/>
      <c r="EZ474" s="54"/>
      <c r="FA474" s="54"/>
      <c r="FB474" s="54"/>
      <c r="FC474" s="54"/>
      <c r="FD474" s="54"/>
      <c r="FE474" s="54"/>
      <c r="FF474" s="54"/>
      <c r="FG474" s="54"/>
      <c r="FH474" s="54"/>
      <c r="FI474" s="54"/>
      <c r="FJ474" s="54"/>
      <c r="FK474" s="54"/>
      <c r="FL474" s="54"/>
      <c r="FM474" s="54"/>
      <c r="FN474" s="54"/>
      <c r="FO474" s="54"/>
      <c r="FP474" s="54"/>
      <c r="FQ474" s="54"/>
      <c r="FR474" s="54"/>
      <c r="FS474" s="54"/>
      <c r="FT474" s="54"/>
      <c r="FU474" s="54"/>
      <c r="FV474" s="54"/>
      <c r="FW474" s="54"/>
      <c r="FX474" s="54"/>
      <c r="FY474" s="54"/>
      <c r="FZ474" s="54"/>
      <c r="GA474" s="54"/>
      <c r="GB474" s="54"/>
      <c r="GC474" s="54"/>
      <c r="GD474" s="54"/>
      <c r="GE474" s="54"/>
    </row>
    <row r="475" spans="1:223" x14ac:dyDescent="0.2">
      <c r="A475" s="39">
        <f t="shared" si="11"/>
        <v>468</v>
      </c>
      <c r="B475" s="11" t="s">
        <v>1209</v>
      </c>
      <c r="C475" s="11" t="s">
        <v>1230</v>
      </c>
      <c r="D475" s="11"/>
      <c r="E475" s="49">
        <v>2013.06</v>
      </c>
      <c r="F475" s="8" t="s">
        <v>334</v>
      </c>
      <c r="G475" s="9">
        <v>729</v>
      </c>
      <c r="H475" s="9">
        <v>1139</v>
      </c>
      <c r="I475" s="10" t="s">
        <v>2167</v>
      </c>
      <c r="J475" s="41" t="s">
        <v>50</v>
      </c>
      <c r="K475" s="4"/>
      <c r="ED475" s="54"/>
      <c r="EE475" s="54"/>
      <c r="EF475" s="54"/>
      <c r="EG475" s="54"/>
      <c r="EH475" s="54"/>
      <c r="EI475" s="54"/>
      <c r="EJ475" s="54"/>
      <c r="EK475" s="54"/>
      <c r="EL475" s="54"/>
      <c r="EM475" s="54"/>
      <c r="EN475" s="54"/>
      <c r="EO475" s="54"/>
      <c r="EP475" s="54"/>
      <c r="EQ475" s="54"/>
      <c r="ER475" s="54"/>
      <c r="ES475" s="54"/>
      <c r="ET475" s="54"/>
      <c r="EU475" s="54"/>
      <c r="EV475" s="54"/>
      <c r="EW475" s="54"/>
      <c r="EX475" s="54"/>
      <c r="EY475" s="54"/>
      <c r="EZ475" s="54"/>
      <c r="FA475" s="54"/>
      <c r="FB475" s="54"/>
      <c r="FC475" s="54"/>
      <c r="FD475" s="54"/>
      <c r="FE475" s="54"/>
      <c r="FF475" s="54"/>
      <c r="FG475" s="54"/>
      <c r="FH475" s="54"/>
      <c r="FI475" s="54"/>
      <c r="FJ475" s="54"/>
      <c r="FK475" s="54"/>
      <c r="FL475" s="54"/>
      <c r="FM475" s="54"/>
      <c r="FN475" s="54"/>
      <c r="FO475" s="54"/>
      <c r="FP475" s="54"/>
      <c r="FQ475" s="54"/>
      <c r="FR475" s="54"/>
      <c r="FS475" s="54"/>
      <c r="FT475" s="54"/>
      <c r="FU475" s="54"/>
      <c r="FV475" s="54"/>
      <c r="FW475" s="54"/>
      <c r="FX475" s="54"/>
      <c r="FY475" s="54"/>
      <c r="FZ475" s="54"/>
      <c r="GA475" s="54"/>
      <c r="GB475" s="54"/>
      <c r="GC475" s="54"/>
      <c r="GD475" s="54"/>
      <c r="GE475" s="54"/>
    </row>
    <row r="476" spans="1:223" x14ac:dyDescent="0.2">
      <c r="A476" s="39">
        <f t="shared" si="11"/>
        <v>469</v>
      </c>
      <c r="B476" s="11" t="s">
        <v>1694</v>
      </c>
      <c r="C476" s="7" t="s">
        <v>1230</v>
      </c>
      <c r="D476" s="30"/>
      <c r="E476" s="50">
        <v>2013.12</v>
      </c>
      <c r="F476" s="37" t="s">
        <v>254</v>
      </c>
      <c r="G476" s="13">
        <v>391</v>
      </c>
      <c r="H476" s="9">
        <v>111</v>
      </c>
      <c r="I476" s="10" t="s">
        <v>2225</v>
      </c>
      <c r="K476" s="4" t="s">
        <v>2226</v>
      </c>
    </row>
    <row r="477" spans="1:223" x14ac:dyDescent="0.2">
      <c r="A477" s="39">
        <f t="shared" si="11"/>
        <v>470</v>
      </c>
      <c r="B477" s="7" t="s">
        <v>1210</v>
      </c>
      <c r="C477" s="7" t="s">
        <v>1230</v>
      </c>
      <c r="D477" s="11"/>
      <c r="E477" s="49">
        <v>2013.12</v>
      </c>
      <c r="F477" s="8" t="s">
        <v>333</v>
      </c>
      <c r="G477" s="9">
        <v>602</v>
      </c>
      <c r="H477" s="9">
        <v>840</v>
      </c>
      <c r="I477" s="10" t="s">
        <v>2199</v>
      </c>
      <c r="J477" s="41" t="s">
        <v>50</v>
      </c>
      <c r="K477" s="4"/>
    </row>
    <row r="478" spans="1:223" x14ac:dyDescent="0.2">
      <c r="A478" s="39">
        <f t="shared" si="11"/>
        <v>471</v>
      </c>
      <c r="B478" s="11" t="s">
        <v>1028</v>
      </c>
      <c r="C478" s="7" t="s">
        <v>1230</v>
      </c>
      <c r="D478" s="11"/>
      <c r="E478" s="50">
        <v>2014.02</v>
      </c>
      <c r="F478" s="37" t="s">
        <v>189</v>
      </c>
      <c r="G478" s="38">
        <v>1234</v>
      </c>
      <c r="H478" s="9">
        <v>2058</v>
      </c>
      <c r="I478" s="10" t="s">
        <v>2187</v>
      </c>
      <c r="J478" s="41" t="s">
        <v>50</v>
      </c>
      <c r="K478" s="5"/>
    </row>
    <row r="479" spans="1:223" x14ac:dyDescent="0.2">
      <c r="A479" s="39">
        <f t="shared" si="11"/>
        <v>472</v>
      </c>
      <c r="B479" s="11" t="s">
        <v>1212</v>
      </c>
      <c r="C479" s="7" t="s">
        <v>1230</v>
      </c>
      <c r="D479" s="11"/>
      <c r="E479" s="50">
        <v>2014.02</v>
      </c>
      <c r="F479" s="37" t="s">
        <v>315</v>
      </c>
      <c r="G479" s="38">
        <v>314</v>
      </c>
      <c r="H479" s="9">
        <v>535</v>
      </c>
      <c r="I479" s="10" t="s">
        <v>2220</v>
      </c>
      <c r="J479" s="41" t="s">
        <v>50</v>
      </c>
      <c r="K479" s="4" t="s">
        <v>2189</v>
      </c>
    </row>
    <row r="480" spans="1:223" x14ac:dyDescent="0.2">
      <c r="A480" s="39">
        <f t="shared" si="11"/>
        <v>473</v>
      </c>
      <c r="B480" s="11" t="s">
        <v>1213</v>
      </c>
      <c r="C480" s="7" t="s">
        <v>1230</v>
      </c>
      <c r="D480" s="11"/>
      <c r="E480" s="50">
        <v>2014.04</v>
      </c>
      <c r="F480" s="37" t="s">
        <v>229</v>
      </c>
      <c r="G480" s="38">
        <v>94</v>
      </c>
      <c r="H480" s="9">
        <v>214</v>
      </c>
      <c r="I480" s="10" t="s">
        <v>3</v>
      </c>
      <c r="J480" s="41" t="s">
        <v>50</v>
      </c>
      <c r="K480" s="4" t="s">
        <v>2198</v>
      </c>
    </row>
    <row r="481" spans="1:238" x14ac:dyDescent="0.2">
      <c r="A481" s="39">
        <f t="shared" si="11"/>
        <v>474</v>
      </c>
      <c r="B481" s="11" t="s">
        <v>1310</v>
      </c>
      <c r="C481" s="7" t="s">
        <v>1230</v>
      </c>
      <c r="D481" s="11"/>
      <c r="E481" s="50">
        <v>2014.04</v>
      </c>
      <c r="F481" s="37" t="s">
        <v>320</v>
      </c>
      <c r="G481" s="13">
        <v>416</v>
      </c>
      <c r="H481" s="13">
        <v>623</v>
      </c>
      <c r="I481" s="14" t="s">
        <v>5</v>
      </c>
      <c r="J481" s="47" t="s">
        <v>30</v>
      </c>
      <c r="K481" s="6" t="s">
        <v>2244</v>
      </c>
    </row>
    <row r="482" spans="1:238" x14ac:dyDescent="0.2">
      <c r="A482" s="39">
        <f t="shared" si="11"/>
        <v>475</v>
      </c>
      <c r="B482" s="11" t="s">
        <v>1554</v>
      </c>
      <c r="C482" s="7" t="s">
        <v>1230</v>
      </c>
      <c r="E482" s="50">
        <v>2014.04</v>
      </c>
      <c r="F482" s="37" t="s">
        <v>318</v>
      </c>
      <c r="G482" s="38">
        <v>1652</v>
      </c>
      <c r="H482" s="9">
        <v>3221</v>
      </c>
      <c r="I482" s="10" t="s">
        <v>2187</v>
      </c>
      <c r="J482" s="41" t="s">
        <v>50</v>
      </c>
      <c r="K482" s="4" t="s">
        <v>2245</v>
      </c>
    </row>
    <row r="483" spans="1:238" x14ac:dyDescent="0.2">
      <c r="A483" s="39">
        <f t="shared" si="11"/>
        <v>476</v>
      </c>
      <c r="B483" s="11" t="s">
        <v>1214</v>
      </c>
      <c r="C483" s="11" t="s">
        <v>1230</v>
      </c>
      <c r="D483" s="11"/>
      <c r="E483" s="50">
        <v>2014.06</v>
      </c>
      <c r="F483" s="37" t="s">
        <v>325</v>
      </c>
      <c r="G483" s="38">
        <v>142</v>
      </c>
      <c r="H483" s="9">
        <v>135</v>
      </c>
      <c r="I483" s="10" t="s">
        <v>2194</v>
      </c>
      <c r="J483" s="41" t="s">
        <v>50</v>
      </c>
      <c r="K483" s="4" t="s">
        <v>2251</v>
      </c>
    </row>
    <row r="484" spans="1:238" x14ac:dyDescent="0.2">
      <c r="A484" s="39">
        <f t="shared" si="11"/>
        <v>477</v>
      </c>
      <c r="B484" s="7" t="s">
        <v>1216</v>
      </c>
      <c r="C484" s="7" t="s">
        <v>1230</v>
      </c>
      <c r="E484" s="50">
        <v>2014.08</v>
      </c>
      <c r="F484" s="8" t="s">
        <v>272</v>
      </c>
      <c r="G484" s="9">
        <v>523</v>
      </c>
      <c r="H484" s="9">
        <v>1231</v>
      </c>
      <c r="I484" s="10" t="s">
        <v>2117</v>
      </c>
      <c r="J484" s="41" t="s">
        <v>50</v>
      </c>
      <c r="K484" s="5" t="s">
        <v>2198</v>
      </c>
    </row>
    <row r="485" spans="1:238" x14ac:dyDescent="0.2">
      <c r="A485" s="39">
        <f t="shared" si="11"/>
        <v>478</v>
      </c>
      <c r="B485" s="7" t="s">
        <v>1035</v>
      </c>
      <c r="C485" s="7" t="s">
        <v>1230</v>
      </c>
      <c r="D485" s="11"/>
      <c r="E485" s="50" t="s">
        <v>2262</v>
      </c>
      <c r="F485" s="8" t="s">
        <v>187</v>
      </c>
      <c r="G485" s="9">
        <v>1630</v>
      </c>
      <c r="H485" s="9">
        <v>3657</v>
      </c>
      <c r="I485" s="10" t="s">
        <v>2187</v>
      </c>
      <c r="J485" s="41" t="s">
        <v>50</v>
      </c>
      <c r="K485" s="4"/>
    </row>
    <row r="486" spans="1:238" x14ac:dyDescent="0.2">
      <c r="A486" s="39">
        <f t="shared" si="11"/>
        <v>479</v>
      </c>
      <c r="B486" s="7" t="s">
        <v>1219</v>
      </c>
      <c r="C486" s="7" t="s">
        <v>1230</v>
      </c>
      <c r="E486" s="50">
        <v>2015.01</v>
      </c>
      <c r="F486" s="8" t="s">
        <v>306</v>
      </c>
      <c r="G486" s="9">
        <v>1822</v>
      </c>
      <c r="H486" s="9">
        <v>3508</v>
      </c>
      <c r="I486" s="10" t="s">
        <v>2191</v>
      </c>
      <c r="J486" s="41" t="s">
        <v>50</v>
      </c>
      <c r="K486" s="4"/>
    </row>
    <row r="487" spans="1:238" s="4" customFormat="1" x14ac:dyDescent="0.2">
      <c r="A487" s="39">
        <f t="shared" si="11"/>
        <v>480</v>
      </c>
      <c r="B487" s="11" t="s">
        <v>1220</v>
      </c>
      <c r="C487" s="7" t="s">
        <v>1230</v>
      </c>
      <c r="D487" s="11"/>
      <c r="E487" s="50">
        <v>2015.03</v>
      </c>
      <c r="F487" s="12" t="s">
        <v>252</v>
      </c>
      <c r="G487" s="13">
        <v>1305</v>
      </c>
      <c r="H487" s="13">
        <v>2550</v>
      </c>
      <c r="I487" s="10" t="s">
        <v>2203</v>
      </c>
      <c r="J487" s="47" t="s">
        <v>50</v>
      </c>
      <c r="K487" s="6"/>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c r="BQ487" s="2"/>
      <c r="BR487" s="2"/>
      <c r="BS487" s="2"/>
      <c r="BT487" s="2"/>
      <c r="BU487" s="2"/>
      <c r="BV487" s="2"/>
      <c r="BW487" s="2"/>
      <c r="BX487" s="2"/>
      <c r="BY487" s="2"/>
      <c r="BZ487" s="2"/>
      <c r="CA487" s="2"/>
      <c r="CB487" s="2"/>
      <c r="CC487" s="2"/>
      <c r="CD487" s="2"/>
      <c r="CE487" s="2"/>
      <c r="CF487" s="2"/>
      <c r="CG487" s="2"/>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2"/>
      <c r="DV487" s="2"/>
      <c r="DW487" s="2"/>
      <c r="DX487" s="2"/>
      <c r="DY487" s="2"/>
      <c r="DZ487" s="2"/>
      <c r="EA487" s="2"/>
      <c r="EB487" s="2"/>
      <c r="EC487" s="2"/>
      <c r="ED487" s="2"/>
      <c r="EE487" s="2"/>
      <c r="EF487" s="2"/>
      <c r="EG487" s="2"/>
      <c r="EH487" s="2"/>
      <c r="EI487" s="2"/>
      <c r="EJ487" s="2"/>
      <c r="EK487" s="2"/>
      <c r="EL487" s="2"/>
      <c r="EM487" s="2"/>
      <c r="EN487" s="2"/>
      <c r="EO487" s="2"/>
      <c r="EP487" s="2"/>
      <c r="EQ487" s="2"/>
      <c r="ER487" s="2"/>
      <c r="ES487" s="2"/>
      <c r="ET487" s="2"/>
      <c r="EU487" s="2"/>
      <c r="EV487" s="2"/>
      <c r="EW487" s="2"/>
      <c r="EX487" s="2"/>
      <c r="EY487" s="2"/>
      <c r="EZ487" s="2"/>
      <c r="FA487" s="2"/>
      <c r="FB487" s="2"/>
      <c r="FC487" s="2"/>
      <c r="FD487" s="2"/>
      <c r="FE487" s="2"/>
      <c r="FF487" s="2"/>
      <c r="FG487" s="2"/>
      <c r="FH487" s="2"/>
      <c r="FI487" s="2"/>
      <c r="FJ487" s="2"/>
      <c r="FK487" s="2"/>
      <c r="FL487" s="2"/>
      <c r="FM487" s="2"/>
      <c r="FN487" s="2"/>
      <c r="FO487" s="2"/>
      <c r="FP487" s="2"/>
      <c r="FQ487" s="2"/>
      <c r="FR487" s="2"/>
      <c r="FS487" s="2"/>
      <c r="FT487" s="2"/>
      <c r="FU487" s="2"/>
      <c r="FV487" s="2"/>
      <c r="FW487" s="2"/>
      <c r="FX487" s="2"/>
      <c r="FY487" s="2"/>
      <c r="FZ487" s="2"/>
      <c r="GA487" s="2"/>
      <c r="GB487" s="2"/>
      <c r="GC487" s="2"/>
      <c r="GD487" s="2"/>
      <c r="GE487" s="2"/>
      <c r="GF487" s="2"/>
      <c r="GG487" s="2"/>
      <c r="GH487" s="2"/>
      <c r="GI487" s="2"/>
      <c r="GJ487" s="2"/>
      <c r="GK487" s="2"/>
      <c r="GL487" s="2"/>
      <c r="GM487" s="2"/>
      <c r="GN487" s="2"/>
      <c r="GO487" s="2"/>
      <c r="GP487" s="2"/>
      <c r="GQ487" s="2"/>
      <c r="GR487" s="2"/>
      <c r="GS487" s="2"/>
      <c r="GT487" s="2"/>
      <c r="GU487" s="2"/>
      <c r="GV487" s="2"/>
      <c r="GW487" s="2"/>
      <c r="GX487" s="2"/>
      <c r="GY487" s="2"/>
      <c r="GZ487" s="2"/>
      <c r="HA487" s="2"/>
      <c r="HB487" s="2"/>
      <c r="HC487" s="2"/>
      <c r="HD487" s="2"/>
      <c r="HE487" s="2"/>
      <c r="HF487" s="2"/>
      <c r="HG487" s="2"/>
      <c r="HH487" s="2"/>
      <c r="HI487" s="2"/>
      <c r="HJ487" s="2"/>
      <c r="HK487" s="2"/>
      <c r="HL487" s="2"/>
      <c r="HM487" s="2"/>
      <c r="HN487" s="2"/>
      <c r="HO487" s="2"/>
      <c r="HP487" s="2"/>
      <c r="HQ487" s="2"/>
      <c r="HR487" s="2"/>
      <c r="HS487" s="2"/>
      <c r="HT487" s="2"/>
      <c r="HU487" s="2"/>
      <c r="HV487" s="2"/>
      <c r="HW487" s="2"/>
      <c r="HX487" s="2"/>
      <c r="HY487" s="2"/>
      <c r="HZ487" s="2"/>
      <c r="IA487" s="2"/>
      <c r="IB487" s="2"/>
      <c r="IC487" s="2"/>
      <c r="ID487" s="2"/>
    </row>
    <row r="488" spans="1:238" s="4" customFormat="1" x14ac:dyDescent="0.2">
      <c r="A488" s="39">
        <f t="shared" si="11"/>
        <v>481</v>
      </c>
      <c r="B488" s="11" t="s">
        <v>1221</v>
      </c>
      <c r="C488" s="11" t="s">
        <v>1230</v>
      </c>
      <c r="D488" s="11"/>
      <c r="E488" s="50">
        <v>2015.05</v>
      </c>
      <c r="F488" s="12" t="s">
        <v>189</v>
      </c>
      <c r="G488" s="13">
        <v>616</v>
      </c>
      <c r="H488" s="13">
        <v>1226</v>
      </c>
      <c r="I488" s="14" t="s">
        <v>2283</v>
      </c>
      <c r="J488" s="47" t="s">
        <v>50</v>
      </c>
      <c r="K488" s="5"/>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c r="BQ488" s="2"/>
      <c r="BR488" s="2"/>
      <c r="BS488" s="2"/>
      <c r="BT488" s="2"/>
      <c r="BU488" s="2"/>
      <c r="BV488" s="2"/>
      <c r="BW488" s="2"/>
      <c r="BX488" s="2"/>
      <c r="BY488" s="2"/>
      <c r="BZ488" s="2"/>
      <c r="CA488" s="2"/>
      <c r="CB488" s="2"/>
      <c r="CC488" s="2"/>
      <c r="CD488" s="2"/>
      <c r="CE488" s="2"/>
      <c r="CF488" s="2"/>
      <c r="CG488" s="2"/>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2"/>
      <c r="DV488" s="2"/>
      <c r="DW488" s="2"/>
      <c r="DX488" s="2"/>
      <c r="DY488" s="2"/>
      <c r="DZ488" s="2"/>
      <c r="EA488" s="2"/>
      <c r="EB488" s="2"/>
      <c r="EC488" s="2"/>
      <c r="ED488" s="2"/>
      <c r="EE488" s="2"/>
      <c r="EF488" s="2"/>
      <c r="EG488" s="2"/>
      <c r="EH488" s="2"/>
      <c r="EI488" s="2"/>
      <c r="EJ488" s="2"/>
      <c r="EK488" s="2"/>
      <c r="EL488" s="2"/>
      <c r="EM488" s="2"/>
      <c r="EN488" s="2"/>
      <c r="EO488" s="2"/>
      <c r="EP488" s="2"/>
      <c r="EQ488" s="2"/>
      <c r="ER488" s="2"/>
      <c r="ES488" s="2"/>
      <c r="ET488" s="2"/>
      <c r="EU488" s="2"/>
      <c r="EV488" s="2"/>
      <c r="EW488" s="2"/>
      <c r="EX488" s="2"/>
      <c r="EY488" s="2"/>
      <c r="EZ488" s="2"/>
      <c r="FA488" s="2"/>
      <c r="FB488" s="2"/>
      <c r="FC488" s="2"/>
      <c r="FD488" s="2"/>
      <c r="FE488" s="2"/>
      <c r="FF488" s="2"/>
      <c r="FG488" s="2"/>
      <c r="FH488" s="2"/>
      <c r="FI488" s="2"/>
      <c r="FJ488" s="2"/>
      <c r="FK488" s="2"/>
      <c r="FL488" s="2"/>
      <c r="FM488" s="2"/>
      <c r="FN488" s="2"/>
      <c r="FO488" s="2"/>
      <c r="FP488" s="2"/>
      <c r="FQ488" s="2"/>
      <c r="FR488" s="2"/>
      <c r="FS488" s="2"/>
      <c r="FT488" s="2"/>
      <c r="FU488" s="2"/>
      <c r="FV488" s="2"/>
      <c r="FW488" s="2"/>
      <c r="FX488" s="2"/>
      <c r="FY488" s="2"/>
      <c r="FZ488" s="2"/>
      <c r="GA488" s="2"/>
      <c r="GB488" s="2"/>
      <c r="GC488" s="2"/>
      <c r="GD488" s="2"/>
      <c r="GE488" s="2"/>
      <c r="GF488" s="2"/>
      <c r="GG488" s="2"/>
      <c r="GH488" s="2"/>
      <c r="GI488" s="2"/>
      <c r="GJ488" s="2"/>
      <c r="GK488" s="2"/>
      <c r="GL488" s="2"/>
      <c r="GM488" s="2"/>
      <c r="GN488" s="2"/>
      <c r="GO488" s="2"/>
      <c r="GP488" s="2"/>
      <c r="GQ488" s="2"/>
      <c r="GR488" s="2"/>
      <c r="GS488" s="2"/>
      <c r="GT488" s="2"/>
      <c r="GU488" s="2"/>
      <c r="GV488" s="2"/>
      <c r="GW488" s="2"/>
      <c r="GX488" s="2"/>
      <c r="GY488" s="2"/>
      <c r="GZ488" s="2"/>
      <c r="HA488" s="2"/>
      <c r="HB488" s="2"/>
      <c r="HC488" s="2"/>
      <c r="HD488" s="2"/>
      <c r="HE488" s="2"/>
      <c r="HF488" s="2"/>
      <c r="HG488" s="2"/>
      <c r="HH488" s="2"/>
      <c r="HI488" s="2"/>
      <c r="HJ488" s="2"/>
      <c r="HK488" s="2"/>
      <c r="HL488" s="2"/>
      <c r="HM488" s="2"/>
      <c r="HN488" s="2"/>
      <c r="HO488" s="2"/>
      <c r="HP488" s="2"/>
      <c r="HQ488" s="2"/>
      <c r="HR488" s="2"/>
      <c r="HS488" s="2"/>
      <c r="HT488" s="2"/>
      <c r="HU488" s="2"/>
      <c r="HV488" s="2"/>
      <c r="HW488" s="2"/>
      <c r="HX488" s="2"/>
      <c r="HY488" s="2"/>
      <c r="HZ488" s="2"/>
      <c r="IA488" s="2"/>
      <c r="IB488" s="2"/>
      <c r="IC488" s="2"/>
      <c r="ID488" s="2"/>
    </row>
    <row r="489" spans="1:238" s="4" customFormat="1" x14ac:dyDescent="0.2">
      <c r="A489" s="39">
        <f t="shared" si="11"/>
        <v>482</v>
      </c>
      <c r="B489" s="11" t="s">
        <v>1222</v>
      </c>
      <c r="C489" s="11" t="s">
        <v>1230</v>
      </c>
      <c r="D489" s="11"/>
      <c r="E489" s="50">
        <v>2015.05</v>
      </c>
      <c r="F489" s="12" t="s">
        <v>264</v>
      </c>
      <c r="G489" s="13">
        <v>877</v>
      </c>
      <c r="H489" s="13">
        <v>1547</v>
      </c>
      <c r="I489" s="14" t="s">
        <v>2179</v>
      </c>
      <c r="J489" s="47" t="s">
        <v>50</v>
      </c>
      <c r="K489" s="5"/>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c r="BQ489" s="2"/>
      <c r="BR489" s="2"/>
      <c r="BS489" s="2"/>
      <c r="BT489" s="2"/>
      <c r="BU489" s="2"/>
      <c r="BV489" s="2"/>
      <c r="BW489" s="2"/>
      <c r="BX489" s="2"/>
      <c r="BY489" s="2"/>
      <c r="BZ489" s="2"/>
      <c r="CA489" s="2"/>
      <c r="CB489" s="2"/>
      <c r="CC489" s="2"/>
      <c r="CD489" s="2"/>
      <c r="CE489" s="2"/>
      <c r="CF489" s="2"/>
      <c r="CG489" s="2"/>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2"/>
      <c r="DV489" s="2"/>
      <c r="DW489" s="2"/>
      <c r="DX489" s="2"/>
      <c r="DY489" s="2"/>
      <c r="DZ489" s="2"/>
      <c r="EA489" s="2"/>
      <c r="EB489" s="2"/>
      <c r="EC489" s="2"/>
      <c r="ED489" s="2"/>
      <c r="EE489" s="2"/>
      <c r="EF489" s="2"/>
      <c r="EG489" s="2"/>
      <c r="EH489" s="2"/>
      <c r="EI489" s="2"/>
      <c r="EJ489" s="2"/>
      <c r="EK489" s="2"/>
      <c r="EL489" s="2"/>
      <c r="EM489" s="2"/>
      <c r="EN489" s="2"/>
      <c r="EO489" s="2"/>
      <c r="EP489" s="2"/>
      <c r="EQ489" s="2"/>
      <c r="ER489" s="2"/>
      <c r="ES489" s="2"/>
      <c r="ET489" s="2"/>
      <c r="EU489" s="2"/>
      <c r="EV489" s="2"/>
      <c r="EW489" s="2"/>
      <c r="EX489" s="2"/>
      <c r="EY489" s="2"/>
      <c r="EZ489" s="2"/>
      <c r="FA489" s="2"/>
      <c r="FB489" s="2"/>
      <c r="FC489" s="2"/>
      <c r="FD489" s="2"/>
      <c r="FE489" s="2"/>
      <c r="FF489" s="2"/>
      <c r="FG489" s="2"/>
      <c r="FH489" s="2"/>
      <c r="FI489" s="2"/>
      <c r="FJ489" s="2"/>
      <c r="FK489" s="2"/>
      <c r="FL489" s="2"/>
      <c r="FM489" s="2"/>
      <c r="FN489" s="2"/>
      <c r="FO489" s="2"/>
      <c r="FP489" s="2"/>
      <c r="FQ489" s="2"/>
      <c r="FR489" s="2"/>
      <c r="FS489" s="2"/>
      <c r="FT489" s="2"/>
      <c r="FU489" s="2"/>
      <c r="FV489" s="2"/>
      <c r="FW489" s="2"/>
      <c r="FX489" s="2"/>
      <c r="FY489" s="2"/>
      <c r="FZ489" s="2"/>
      <c r="GA489" s="2"/>
      <c r="GB489" s="2"/>
      <c r="GC489" s="2"/>
      <c r="GD489" s="2"/>
      <c r="GE489" s="2"/>
      <c r="GF489" s="2"/>
      <c r="GG489" s="2"/>
      <c r="GH489" s="2"/>
      <c r="GI489" s="2"/>
      <c r="GJ489" s="2"/>
      <c r="GK489" s="2"/>
      <c r="GL489" s="2"/>
      <c r="GM489" s="2"/>
      <c r="GN489" s="2"/>
      <c r="GO489" s="2"/>
      <c r="GP489" s="2"/>
      <c r="GQ489" s="2"/>
      <c r="GR489" s="2"/>
      <c r="GS489" s="2"/>
      <c r="GT489" s="2"/>
      <c r="GU489" s="2"/>
      <c r="GV489" s="2"/>
      <c r="GW489" s="2"/>
      <c r="GX489" s="2"/>
      <c r="GY489" s="2"/>
      <c r="GZ489" s="2"/>
      <c r="HA489" s="2"/>
      <c r="HB489" s="2"/>
      <c r="HC489" s="2"/>
      <c r="HD489" s="2"/>
      <c r="HE489" s="2"/>
      <c r="HF489" s="2"/>
      <c r="HG489" s="2"/>
      <c r="HH489" s="2"/>
      <c r="HI489" s="2"/>
      <c r="HJ489" s="2"/>
      <c r="HK489" s="2"/>
      <c r="HL489" s="2"/>
      <c r="HM489" s="2"/>
      <c r="HN489" s="2"/>
      <c r="HO489" s="2"/>
      <c r="HP489" s="2"/>
      <c r="HQ489" s="2"/>
      <c r="HR489" s="2"/>
      <c r="HS489" s="2"/>
      <c r="HT489" s="2"/>
      <c r="HU489" s="2"/>
      <c r="HV489" s="2"/>
      <c r="HW489" s="2"/>
      <c r="HX489" s="2"/>
      <c r="HY489" s="2"/>
      <c r="HZ489" s="2"/>
      <c r="IA489" s="2"/>
      <c r="IB489" s="2"/>
      <c r="IC489" s="2"/>
      <c r="ID489" s="2"/>
    </row>
    <row r="490" spans="1:238" s="4" customFormat="1" x14ac:dyDescent="0.2">
      <c r="A490" s="39">
        <f t="shared" si="11"/>
        <v>483</v>
      </c>
      <c r="B490" s="11" t="s">
        <v>1223</v>
      </c>
      <c r="C490" s="11" t="s">
        <v>1230</v>
      </c>
      <c r="D490" s="11"/>
      <c r="E490" s="50">
        <v>2015.05</v>
      </c>
      <c r="F490" s="12" t="s">
        <v>143</v>
      </c>
      <c r="G490" s="13">
        <v>561</v>
      </c>
      <c r="H490" s="13">
        <v>1075</v>
      </c>
      <c r="I490" s="14" t="s">
        <v>2261</v>
      </c>
      <c r="J490" s="47" t="s">
        <v>50</v>
      </c>
      <c r="K490" s="6"/>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c r="BQ490" s="2"/>
      <c r="BR490" s="2"/>
      <c r="BS490" s="2"/>
      <c r="BT490" s="2"/>
      <c r="BU490" s="2"/>
      <c r="BV490" s="2"/>
      <c r="BW490" s="2"/>
      <c r="BX490" s="2"/>
      <c r="BY490" s="2"/>
      <c r="BZ490" s="2"/>
      <c r="CA490" s="2"/>
      <c r="CB490" s="2"/>
      <c r="CC490" s="2"/>
      <c r="CD490" s="2"/>
      <c r="CE490" s="2"/>
      <c r="CF490" s="2"/>
      <c r="CG490" s="2"/>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c r="DJ490" s="2"/>
      <c r="DK490" s="2"/>
      <c r="DL490" s="2"/>
      <c r="DM490" s="2"/>
      <c r="DN490" s="2"/>
      <c r="DO490" s="2"/>
      <c r="DP490" s="2"/>
      <c r="DQ490" s="2"/>
      <c r="DR490" s="2"/>
      <c r="DS490" s="2"/>
      <c r="DT490" s="2"/>
      <c r="DU490" s="2"/>
      <c r="DV490" s="2"/>
      <c r="DW490" s="2"/>
      <c r="DX490" s="2"/>
      <c r="DY490" s="2"/>
      <c r="DZ490" s="2"/>
      <c r="EA490" s="2"/>
      <c r="EB490" s="2"/>
      <c r="EC490" s="2"/>
      <c r="ED490" s="2"/>
      <c r="EE490" s="2"/>
      <c r="EF490" s="2"/>
      <c r="EG490" s="2"/>
      <c r="EH490" s="2"/>
      <c r="EI490" s="2"/>
      <c r="EJ490" s="2"/>
      <c r="EK490" s="2"/>
      <c r="EL490" s="2"/>
      <c r="EM490" s="2"/>
      <c r="EN490" s="2"/>
      <c r="EO490" s="2"/>
      <c r="EP490" s="2"/>
      <c r="EQ490" s="2"/>
      <c r="ER490" s="2"/>
      <c r="ES490" s="2"/>
      <c r="ET490" s="2"/>
      <c r="EU490" s="2"/>
      <c r="EV490" s="2"/>
      <c r="EW490" s="2"/>
      <c r="EX490" s="2"/>
      <c r="EY490" s="2"/>
      <c r="EZ490" s="2"/>
      <c r="FA490" s="2"/>
      <c r="FB490" s="2"/>
      <c r="FC490" s="2"/>
      <c r="FD490" s="2"/>
      <c r="FE490" s="2"/>
      <c r="FF490" s="2"/>
      <c r="FG490" s="2"/>
      <c r="FH490" s="2"/>
      <c r="FI490" s="2"/>
      <c r="FJ490" s="2"/>
      <c r="FK490" s="2"/>
      <c r="FL490" s="2"/>
      <c r="FM490" s="2"/>
      <c r="FN490" s="2"/>
      <c r="FO490" s="2"/>
      <c r="FP490" s="2"/>
      <c r="FQ490" s="2"/>
      <c r="FR490" s="2"/>
      <c r="FS490" s="2"/>
      <c r="FT490" s="2"/>
      <c r="FU490" s="2"/>
      <c r="FV490" s="2"/>
      <c r="FW490" s="2"/>
      <c r="FX490" s="2"/>
      <c r="FY490" s="2"/>
      <c r="FZ490" s="2"/>
      <c r="GA490" s="2"/>
      <c r="GB490" s="2"/>
      <c r="GC490" s="2"/>
      <c r="GD490" s="2"/>
      <c r="GE490" s="2"/>
      <c r="GF490" s="2"/>
      <c r="GG490" s="2"/>
      <c r="GH490" s="2"/>
      <c r="GI490" s="2"/>
      <c r="GJ490" s="2"/>
      <c r="GK490" s="2"/>
      <c r="GL490" s="2"/>
      <c r="GM490" s="2"/>
      <c r="GN490" s="2"/>
      <c r="GO490" s="2"/>
      <c r="GP490" s="2"/>
      <c r="GQ490" s="2"/>
      <c r="GR490" s="2"/>
      <c r="GS490" s="2"/>
      <c r="GT490" s="2"/>
      <c r="GU490" s="2"/>
      <c r="GV490" s="2"/>
      <c r="GW490" s="2"/>
      <c r="GX490" s="2"/>
      <c r="GY490" s="2"/>
      <c r="GZ490" s="2"/>
      <c r="HA490" s="2"/>
      <c r="HB490" s="2"/>
      <c r="HC490" s="2"/>
      <c r="HD490" s="2"/>
      <c r="HE490" s="2"/>
      <c r="HF490" s="2"/>
      <c r="HG490" s="2"/>
      <c r="HH490" s="2"/>
      <c r="HI490" s="2"/>
      <c r="HJ490" s="2"/>
      <c r="HK490" s="2"/>
      <c r="HL490" s="2"/>
      <c r="HM490" s="2"/>
      <c r="HN490" s="2"/>
      <c r="HO490" s="2"/>
      <c r="HP490" s="2"/>
      <c r="HQ490" s="2"/>
      <c r="HR490" s="2"/>
      <c r="HS490" s="2"/>
      <c r="HT490" s="2"/>
      <c r="HU490" s="2"/>
      <c r="HV490" s="2"/>
      <c r="HW490" s="2"/>
      <c r="HX490" s="2"/>
      <c r="HY490" s="2"/>
      <c r="HZ490" s="2"/>
      <c r="IA490" s="2"/>
      <c r="IB490" s="2"/>
      <c r="IC490" s="2"/>
      <c r="ID490" s="2"/>
    </row>
    <row r="491" spans="1:238" s="4" customFormat="1" x14ac:dyDescent="0.2">
      <c r="A491" s="39">
        <f t="shared" si="11"/>
        <v>484</v>
      </c>
      <c r="B491" s="11" t="s">
        <v>1049</v>
      </c>
      <c r="C491" s="11" t="s">
        <v>1230</v>
      </c>
      <c r="D491" s="11"/>
      <c r="E491" s="50">
        <v>2015.07</v>
      </c>
      <c r="F491" s="12" t="s">
        <v>221</v>
      </c>
      <c r="G491" s="13">
        <v>488</v>
      </c>
      <c r="H491" s="13">
        <v>974</v>
      </c>
      <c r="I491" s="14" t="s">
        <v>2167</v>
      </c>
      <c r="J491" s="47" t="s">
        <v>50</v>
      </c>
      <c r="K491" s="6"/>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c r="BQ491" s="2"/>
      <c r="BR491" s="2"/>
      <c r="BS491" s="2"/>
      <c r="BT491" s="2"/>
      <c r="BU491" s="2"/>
      <c r="BV491" s="2"/>
      <c r="BW491" s="2"/>
      <c r="BX491" s="2"/>
      <c r="BY491" s="2"/>
      <c r="BZ491" s="2"/>
      <c r="CA491" s="2"/>
      <c r="CB491" s="2"/>
      <c r="CC491" s="2"/>
      <c r="CD491" s="2"/>
      <c r="CE491" s="2"/>
      <c r="CF491" s="2"/>
      <c r="CG491" s="2"/>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c r="DJ491" s="2"/>
      <c r="DK491" s="2"/>
      <c r="DL491" s="2"/>
      <c r="DM491" s="2"/>
      <c r="DN491" s="2"/>
      <c r="DO491" s="2"/>
      <c r="DP491" s="2"/>
      <c r="DQ491" s="2"/>
      <c r="DR491" s="2"/>
      <c r="DS491" s="2"/>
      <c r="DT491" s="2"/>
      <c r="DU491" s="2"/>
      <c r="DV491" s="2"/>
      <c r="DW491" s="2"/>
      <c r="DX491" s="2"/>
      <c r="DY491" s="2"/>
      <c r="DZ491" s="2"/>
      <c r="EA491" s="2"/>
      <c r="EB491" s="2"/>
      <c r="EC491" s="2"/>
      <c r="ED491" s="2"/>
      <c r="EE491" s="2"/>
      <c r="EF491" s="2"/>
      <c r="EG491" s="2"/>
      <c r="EH491" s="2"/>
      <c r="EI491" s="2"/>
      <c r="EJ491" s="2"/>
      <c r="EK491" s="2"/>
      <c r="EL491" s="2"/>
      <c r="EM491" s="2"/>
      <c r="EN491" s="2"/>
      <c r="EO491" s="2"/>
      <c r="EP491" s="2"/>
      <c r="EQ491" s="2"/>
      <c r="ER491" s="2"/>
      <c r="ES491" s="2"/>
      <c r="ET491" s="2"/>
      <c r="EU491" s="2"/>
      <c r="EV491" s="2"/>
      <c r="EW491" s="2"/>
      <c r="EX491" s="2"/>
      <c r="EY491" s="2"/>
      <c r="EZ491" s="2"/>
      <c r="FA491" s="2"/>
      <c r="FB491" s="2"/>
      <c r="FC491" s="2"/>
      <c r="FD491" s="2"/>
      <c r="FE491" s="2"/>
      <c r="FF491" s="2"/>
      <c r="FG491" s="2"/>
      <c r="FH491" s="2"/>
      <c r="FI491" s="2"/>
      <c r="FJ491" s="2"/>
      <c r="FK491" s="2"/>
      <c r="FL491" s="2"/>
      <c r="FM491" s="2"/>
      <c r="FN491" s="2"/>
      <c r="FO491" s="2"/>
      <c r="FP491" s="2"/>
      <c r="FQ491" s="2"/>
      <c r="FR491" s="2"/>
      <c r="FS491" s="2"/>
      <c r="FT491" s="2"/>
      <c r="FU491" s="2"/>
      <c r="FV491" s="2"/>
      <c r="FW491" s="2"/>
      <c r="FX491" s="2"/>
      <c r="FY491" s="2"/>
      <c r="FZ491" s="2"/>
      <c r="GA491" s="2"/>
      <c r="GB491" s="2"/>
      <c r="GC491" s="2"/>
      <c r="GD491" s="2"/>
      <c r="GE491" s="2"/>
      <c r="GF491" s="2"/>
      <c r="GG491" s="2"/>
      <c r="GH491" s="2"/>
      <c r="GI491" s="2"/>
      <c r="GJ491" s="2"/>
      <c r="GK491" s="2"/>
      <c r="GL491" s="2"/>
      <c r="GM491" s="2"/>
      <c r="GN491" s="2"/>
      <c r="GO491" s="2"/>
      <c r="GP491" s="2"/>
      <c r="GQ491" s="2"/>
      <c r="GR491" s="2"/>
      <c r="GS491" s="2"/>
      <c r="GT491" s="2"/>
      <c r="GU491" s="2"/>
      <c r="GV491" s="2"/>
      <c r="GW491" s="2"/>
      <c r="GX491" s="2"/>
      <c r="GY491" s="2"/>
      <c r="GZ491" s="2"/>
      <c r="HA491" s="2"/>
      <c r="HB491" s="2"/>
      <c r="HC491" s="2"/>
      <c r="HD491" s="2"/>
      <c r="HE491" s="2"/>
      <c r="HF491" s="2"/>
      <c r="HG491" s="2"/>
      <c r="HH491" s="2"/>
      <c r="HI491" s="2"/>
      <c r="HJ491" s="2"/>
      <c r="HK491" s="2"/>
      <c r="HL491" s="2"/>
      <c r="HM491" s="2"/>
      <c r="HN491" s="2"/>
      <c r="HO491" s="2"/>
      <c r="HP491" s="2"/>
      <c r="HQ491" s="2"/>
      <c r="HR491" s="2"/>
      <c r="HS491" s="2"/>
      <c r="HT491" s="2"/>
      <c r="HU491" s="2"/>
      <c r="HV491" s="2"/>
      <c r="HW491" s="2"/>
      <c r="HX491" s="2"/>
      <c r="HY491" s="2"/>
      <c r="HZ491" s="2"/>
      <c r="IA491" s="2"/>
      <c r="IB491" s="2"/>
      <c r="IC491" s="2"/>
      <c r="ID491" s="2"/>
    </row>
    <row r="492" spans="1:238" s="4" customFormat="1" x14ac:dyDescent="0.2">
      <c r="A492" s="39">
        <f t="shared" si="11"/>
        <v>485</v>
      </c>
      <c r="B492" s="11" t="s">
        <v>1224</v>
      </c>
      <c r="C492" s="11" t="s">
        <v>1230</v>
      </c>
      <c r="D492" s="11"/>
      <c r="E492" s="50">
        <v>2015.07</v>
      </c>
      <c r="F492" s="12" t="s">
        <v>185</v>
      </c>
      <c r="G492" s="13">
        <v>1124</v>
      </c>
      <c r="H492" s="13">
        <v>2891</v>
      </c>
      <c r="I492" s="14" t="s">
        <v>2188</v>
      </c>
      <c r="J492" s="47" t="s">
        <v>50</v>
      </c>
      <c r="K492" s="6"/>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c r="BQ492" s="2"/>
      <c r="BR492" s="2"/>
      <c r="BS492" s="2"/>
      <c r="BT492" s="2"/>
      <c r="BU492" s="2"/>
      <c r="BV492" s="2"/>
      <c r="BW492" s="2"/>
      <c r="BX492" s="2"/>
      <c r="BY492" s="2"/>
      <c r="BZ492" s="2"/>
      <c r="CA492" s="2"/>
      <c r="CB492" s="2"/>
      <c r="CC492" s="2"/>
      <c r="CD492" s="2"/>
      <c r="CE492" s="2"/>
      <c r="CF492" s="2"/>
      <c r="CG492" s="2"/>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2"/>
      <c r="DV492" s="2"/>
      <c r="DW492" s="2"/>
      <c r="DX492" s="2"/>
      <c r="DY492" s="2"/>
      <c r="DZ492" s="2"/>
      <c r="EA492" s="2"/>
      <c r="EB492" s="2"/>
      <c r="EC492" s="2"/>
      <c r="ED492" s="2"/>
      <c r="EE492" s="2"/>
      <c r="EF492" s="2"/>
      <c r="EG492" s="2"/>
      <c r="EH492" s="2"/>
      <c r="EI492" s="2"/>
      <c r="EJ492" s="2"/>
      <c r="EK492" s="2"/>
      <c r="EL492" s="2"/>
      <c r="EM492" s="2"/>
      <c r="EN492" s="2"/>
      <c r="EO492" s="2"/>
      <c r="EP492" s="2"/>
      <c r="EQ492" s="2"/>
      <c r="ER492" s="2"/>
      <c r="ES492" s="2"/>
      <c r="ET492" s="2"/>
      <c r="EU492" s="2"/>
      <c r="EV492" s="2"/>
      <c r="EW492" s="2"/>
      <c r="EX492" s="2"/>
      <c r="EY492" s="2"/>
      <c r="EZ492" s="2"/>
      <c r="FA492" s="2"/>
      <c r="FB492" s="2"/>
      <c r="FC492" s="2"/>
      <c r="FD492" s="2"/>
      <c r="FE492" s="2"/>
      <c r="FF492" s="2"/>
      <c r="FG492" s="2"/>
      <c r="FH492" s="2"/>
      <c r="FI492" s="2"/>
      <c r="FJ492" s="2"/>
      <c r="FK492" s="2"/>
      <c r="FL492" s="2"/>
      <c r="FM492" s="2"/>
      <c r="FN492" s="2"/>
      <c r="FO492" s="2"/>
      <c r="FP492" s="2"/>
      <c r="FQ492" s="2"/>
      <c r="FR492" s="2"/>
      <c r="FS492" s="2"/>
      <c r="FT492" s="2"/>
      <c r="FU492" s="2"/>
      <c r="FV492" s="2"/>
      <c r="FW492" s="2"/>
      <c r="FX492" s="2"/>
      <c r="FY492" s="2"/>
      <c r="FZ492" s="2"/>
      <c r="GA492" s="2"/>
      <c r="GB492" s="2"/>
      <c r="GC492" s="2"/>
      <c r="GD492" s="2"/>
      <c r="GE492" s="2"/>
      <c r="GF492" s="2"/>
      <c r="GG492" s="2"/>
      <c r="GH492" s="2"/>
      <c r="GI492" s="2"/>
      <c r="GJ492" s="2"/>
      <c r="GK492" s="2"/>
      <c r="GL492" s="2"/>
      <c r="GM492" s="2"/>
      <c r="GN492" s="2"/>
      <c r="GO492" s="2"/>
      <c r="GP492" s="2"/>
      <c r="GQ492" s="2"/>
      <c r="GR492" s="2"/>
      <c r="GS492" s="2"/>
      <c r="GT492" s="2"/>
      <c r="GU492" s="2"/>
      <c r="GV492" s="2"/>
      <c r="GW492" s="2"/>
      <c r="GX492" s="2"/>
      <c r="GY492" s="2"/>
      <c r="GZ492" s="2"/>
      <c r="HA492" s="2"/>
      <c r="HB492" s="2"/>
      <c r="HC492" s="2"/>
      <c r="HD492" s="2"/>
      <c r="HE492" s="2"/>
      <c r="HF492" s="2"/>
      <c r="HG492" s="2"/>
      <c r="HH492" s="2"/>
      <c r="HI492" s="2"/>
      <c r="HJ492" s="2"/>
      <c r="HK492" s="2"/>
      <c r="HL492" s="2"/>
      <c r="HM492" s="2"/>
      <c r="HN492" s="2"/>
      <c r="HO492" s="2"/>
      <c r="HP492" s="2"/>
      <c r="HQ492" s="2"/>
      <c r="HR492" s="2"/>
      <c r="HS492" s="2"/>
      <c r="HT492" s="2"/>
      <c r="HU492" s="2"/>
      <c r="HV492" s="2"/>
      <c r="HW492" s="2"/>
      <c r="HX492" s="2"/>
      <c r="HY492" s="2"/>
      <c r="HZ492" s="2"/>
      <c r="IA492" s="2"/>
      <c r="IB492" s="2"/>
      <c r="IC492" s="2"/>
      <c r="ID492" s="2"/>
    </row>
    <row r="493" spans="1:238" s="4" customFormat="1" x14ac:dyDescent="0.2">
      <c r="A493" s="39">
        <f t="shared" si="11"/>
        <v>486</v>
      </c>
      <c r="B493" s="11" t="s">
        <v>2304</v>
      </c>
      <c r="C493" s="11" t="s">
        <v>2305</v>
      </c>
      <c r="D493" s="11"/>
      <c r="E493" s="50">
        <v>2015.08</v>
      </c>
      <c r="F493" s="12" t="s">
        <v>185</v>
      </c>
      <c r="G493" s="13">
        <v>1205</v>
      </c>
      <c r="H493" s="13">
        <v>2187</v>
      </c>
      <c r="I493" s="14" t="s">
        <v>2220</v>
      </c>
      <c r="J493" s="47" t="s">
        <v>50</v>
      </c>
      <c r="K493" s="6"/>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c r="BQ493" s="2"/>
      <c r="BR493" s="2"/>
      <c r="BS493" s="2"/>
      <c r="BT493" s="2"/>
      <c r="BU493" s="2"/>
      <c r="BV493" s="2"/>
      <c r="BW493" s="2"/>
      <c r="BX493" s="2"/>
      <c r="BY493" s="2"/>
      <c r="BZ493" s="2"/>
      <c r="CA493" s="2"/>
      <c r="CB493" s="2"/>
      <c r="CC493" s="2"/>
      <c r="CD493" s="2"/>
      <c r="CE493" s="2"/>
      <c r="CF493" s="2"/>
      <c r="CG493" s="2"/>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2"/>
      <c r="DV493" s="2"/>
      <c r="DW493" s="2"/>
      <c r="DX493" s="2"/>
      <c r="DY493" s="2"/>
      <c r="DZ493" s="2"/>
      <c r="EA493" s="2"/>
      <c r="EB493" s="2"/>
      <c r="EC493" s="2"/>
      <c r="ED493" s="2"/>
      <c r="EE493" s="2"/>
      <c r="EF493" s="2"/>
      <c r="EG493" s="2"/>
      <c r="EH493" s="2"/>
      <c r="EI493" s="2"/>
      <c r="EJ493" s="2"/>
      <c r="EK493" s="2"/>
      <c r="EL493" s="2"/>
      <c r="EM493" s="2"/>
      <c r="EN493" s="2"/>
      <c r="EO493" s="2"/>
      <c r="EP493" s="2"/>
      <c r="EQ493" s="2"/>
      <c r="ER493" s="2"/>
      <c r="ES493" s="2"/>
      <c r="ET493" s="2"/>
      <c r="EU493" s="2"/>
      <c r="EV493" s="2"/>
      <c r="EW493" s="2"/>
      <c r="EX493" s="2"/>
      <c r="EY493" s="2"/>
      <c r="EZ493" s="2"/>
      <c r="FA493" s="2"/>
      <c r="FB493" s="2"/>
      <c r="FC493" s="2"/>
      <c r="FD493" s="2"/>
      <c r="FE493" s="2"/>
      <c r="FF493" s="2"/>
      <c r="FG493" s="2"/>
      <c r="FH493" s="2"/>
      <c r="FI493" s="2"/>
      <c r="FJ493" s="2"/>
      <c r="FK493" s="2"/>
      <c r="FL493" s="2"/>
      <c r="FM493" s="2"/>
      <c r="FN493" s="2"/>
      <c r="FO493" s="2"/>
      <c r="FP493" s="2"/>
      <c r="FQ493" s="2"/>
      <c r="FR493" s="2"/>
      <c r="FS493" s="2"/>
      <c r="FT493" s="2"/>
      <c r="FU493" s="2"/>
      <c r="FV493" s="2"/>
      <c r="FW493" s="2"/>
      <c r="FX493" s="2"/>
      <c r="FY493" s="2"/>
      <c r="FZ493" s="2"/>
      <c r="GA493" s="2"/>
      <c r="GB493" s="2"/>
      <c r="GC493" s="2"/>
      <c r="GD493" s="2"/>
      <c r="GE493" s="2"/>
      <c r="GF493" s="2"/>
      <c r="GG493" s="2"/>
      <c r="GH493" s="2"/>
      <c r="GI493" s="2"/>
      <c r="GJ493" s="2"/>
      <c r="GK493" s="2"/>
      <c r="GL493" s="2"/>
      <c r="GM493" s="2"/>
      <c r="GN493" s="2"/>
      <c r="GO493" s="2"/>
      <c r="GP493" s="2"/>
      <c r="GQ493" s="2"/>
      <c r="GR493" s="2"/>
      <c r="GS493" s="2"/>
      <c r="GT493" s="2"/>
      <c r="GU493" s="2"/>
      <c r="GV493" s="2"/>
      <c r="GW493" s="2"/>
      <c r="GX493" s="2"/>
      <c r="GY493" s="2"/>
      <c r="GZ493" s="2"/>
      <c r="HA493" s="2"/>
      <c r="HB493" s="2"/>
      <c r="HC493" s="2"/>
      <c r="HD493" s="2"/>
      <c r="HE493" s="2"/>
      <c r="HF493" s="2"/>
      <c r="HG493" s="2"/>
      <c r="HH493" s="2"/>
      <c r="HI493" s="2"/>
      <c r="HJ493" s="2"/>
      <c r="HK493" s="2"/>
      <c r="HL493" s="2"/>
      <c r="HM493" s="2"/>
      <c r="HN493" s="2"/>
      <c r="HO493" s="2"/>
      <c r="HP493" s="2"/>
      <c r="HQ493" s="2"/>
      <c r="HR493" s="2"/>
      <c r="HS493" s="2"/>
      <c r="HT493" s="2"/>
      <c r="HU493" s="2"/>
      <c r="HV493" s="2"/>
      <c r="HW493" s="2"/>
      <c r="HX493" s="2"/>
      <c r="HY493" s="2"/>
      <c r="HZ493" s="2"/>
      <c r="IA493" s="2"/>
      <c r="IB493" s="2"/>
      <c r="IC493" s="2"/>
      <c r="ID493" s="2"/>
    </row>
    <row r="494" spans="1:238" s="4" customFormat="1" x14ac:dyDescent="0.2">
      <c r="A494" s="39">
        <f t="shared" si="11"/>
        <v>487</v>
      </c>
      <c r="B494" s="11" t="s">
        <v>1225</v>
      </c>
      <c r="C494" s="11" t="s">
        <v>18</v>
      </c>
      <c r="D494" s="11"/>
      <c r="E494" s="50">
        <v>2015.09</v>
      </c>
      <c r="F494" s="12" t="s">
        <v>227</v>
      </c>
      <c r="G494" s="13">
        <v>1014</v>
      </c>
      <c r="H494" s="13">
        <v>1502</v>
      </c>
      <c r="I494" s="14" t="s">
        <v>2156</v>
      </c>
      <c r="J494" s="47" t="s">
        <v>50</v>
      </c>
      <c r="K494" s="6"/>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c r="BQ494" s="2"/>
      <c r="BR494" s="2"/>
      <c r="BS494" s="2"/>
      <c r="BT494" s="2"/>
      <c r="BU494" s="2"/>
      <c r="BV494" s="2"/>
      <c r="BW494" s="2"/>
      <c r="BX494" s="2"/>
      <c r="BY494" s="2"/>
      <c r="BZ494" s="2"/>
      <c r="CA494" s="2"/>
      <c r="CB494" s="2"/>
      <c r="CC494" s="2"/>
      <c r="CD494" s="2"/>
      <c r="CE494" s="2"/>
      <c r="CF494" s="2"/>
      <c r="CG494" s="2"/>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2"/>
      <c r="DV494" s="2"/>
      <c r="DW494" s="2"/>
      <c r="DX494" s="2"/>
      <c r="DY494" s="2"/>
      <c r="DZ494" s="2"/>
      <c r="EA494" s="2"/>
      <c r="EB494" s="2"/>
      <c r="EC494" s="2"/>
      <c r="ED494" s="2"/>
      <c r="EE494" s="2"/>
      <c r="EF494" s="2"/>
      <c r="EG494" s="2"/>
      <c r="EH494" s="2"/>
      <c r="EI494" s="2"/>
      <c r="EJ494" s="2"/>
      <c r="EK494" s="2"/>
      <c r="EL494" s="2"/>
      <c r="EM494" s="2"/>
      <c r="EN494" s="2"/>
      <c r="EO494" s="2"/>
      <c r="EP494" s="2"/>
      <c r="EQ494" s="2"/>
      <c r="ER494" s="2"/>
      <c r="ES494" s="2"/>
      <c r="ET494" s="2"/>
      <c r="EU494" s="2"/>
      <c r="EV494" s="2"/>
      <c r="EW494" s="2"/>
      <c r="EX494" s="2"/>
      <c r="EY494" s="2"/>
      <c r="EZ494" s="2"/>
      <c r="FA494" s="2"/>
      <c r="FB494" s="2"/>
      <c r="FC494" s="2"/>
      <c r="FD494" s="2"/>
      <c r="FE494" s="2"/>
      <c r="FF494" s="2"/>
      <c r="FG494" s="2"/>
      <c r="FH494" s="2"/>
      <c r="FI494" s="2"/>
      <c r="FJ494" s="2"/>
      <c r="FK494" s="2"/>
      <c r="FL494" s="2"/>
      <c r="FM494" s="2"/>
      <c r="FN494" s="2"/>
      <c r="FO494" s="2"/>
      <c r="FP494" s="2"/>
      <c r="FQ494" s="2"/>
      <c r="FR494" s="2"/>
      <c r="FS494" s="2"/>
      <c r="FT494" s="2"/>
      <c r="FU494" s="2"/>
      <c r="FV494" s="2"/>
      <c r="FW494" s="2"/>
      <c r="FX494" s="2"/>
      <c r="FY494" s="2"/>
      <c r="FZ494" s="2"/>
      <c r="GA494" s="2"/>
      <c r="GB494" s="2"/>
      <c r="GC494" s="2"/>
      <c r="GD494" s="2"/>
      <c r="GE494" s="2"/>
      <c r="GF494" s="2"/>
      <c r="GG494" s="2"/>
      <c r="GH494" s="2"/>
      <c r="GI494" s="2"/>
      <c r="GJ494" s="2"/>
      <c r="GK494" s="2"/>
      <c r="GL494" s="2"/>
      <c r="GM494" s="2"/>
      <c r="GN494" s="2"/>
      <c r="GO494" s="2"/>
      <c r="GP494" s="2"/>
      <c r="GQ494" s="2"/>
      <c r="GR494" s="2"/>
      <c r="GS494" s="2"/>
      <c r="GT494" s="2"/>
      <c r="GU494" s="2"/>
      <c r="GV494" s="2"/>
      <c r="GW494" s="2"/>
      <c r="GX494" s="2"/>
      <c r="GY494" s="2"/>
      <c r="GZ494" s="2"/>
      <c r="HA494" s="2"/>
      <c r="HB494" s="2"/>
      <c r="HC494" s="2"/>
      <c r="HD494" s="2"/>
      <c r="HE494" s="2"/>
      <c r="HF494" s="2"/>
      <c r="HG494" s="2"/>
      <c r="HH494" s="2"/>
      <c r="HI494" s="2"/>
      <c r="HJ494" s="2"/>
      <c r="HK494" s="2"/>
      <c r="HL494" s="2"/>
      <c r="HM494" s="2"/>
      <c r="HN494" s="2"/>
      <c r="HO494" s="2"/>
      <c r="HP494" s="2"/>
      <c r="HQ494" s="2"/>
      <c r="HR494" s="2"/>
      <c r="HS494" s="2"/>
      <c r="HT494" s="2"/>
      <c r="HU494" s="2"/>
      <c r="HV494" s="2"/>
      <c r="HW494" s="2"/>
      <c r="HX494" s="2"/>
      <c r="HY494" s="2"/>
      <c r="HZ494" s="2"/>
      <c r="IA494" s="2"/>
      <c r="IB494" s="2"/>
      <c r="IC494" s="2"/>
      <c r="ID494" s="2"/>
    </row>
    <row r="495" spans="1:238" s="4" customFormat="1" x14ac:dyDescent="0.2">
      <c r="A495" s="39">
        <f t="shared" si="11"/>
        <v>488</v>
      </c>
      <c r="B495" s="11" t="s">
        <v>1226</v>
      </c>
      <c r="C495" s="11" t="s">
        <v>1230</v>
      </c>
      <c r="D495" s="11"/>
      <c r="E495" s="50">
        <v>2015.09</v>
      </c>
      <c r="F495" s="12" t="s">
        <v>222</v>
      </c>
      <c r="G495" s="13">
        <v>655</v>
      </c>
      <c r="H495" s="13">
        <v>850</v>
      </c>
      <c r="I495" s="14" t="s">
        <v>2187</v>
      </c>
      <c r="J495" s="47" t="s">
        <v>50</v>
      </c>
      <c r="K495" s="6" t="s">
        <v>2310</v>
      </c>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c r="BQ495" s="2"/>
      <c r="BR495" s="2"/>
      <c r="BS495" s="2"/>
      <c r="BT495" s="2"/>
      <c r="BU495" s="2"/>
      <c r="BV495" s="2"/>
      <c r="BW495" s="2"/>
      <c r="BX495" s="2"/>
      <c r="BY495" s="2"/>
      <c r="BZ495" s="2"/>
      <c r="CA495" s="2"/>
      <c r="CB495" s="2"/>
      <c r="CC495" s="2"/>
      <c r="CD495" s="2"/>
      <c r="CE495" s="2"/>
      <c r="CF495" s="2"/>
      <c r="CG495" s="2"/>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2"/>
      <c r="DV495" s="2"/>
      <c r="DW495" s="2"/>
      <c r="DX495" s="2"/>
      <c r="DY495" s="2"/>
      <c r="DZ495" s="2"/>
      <c r="EA495" s="2"/>
      <c r="EB495" s="2"/>
      <c r="EC495" s="2"/>
      <c r="ED495" s="2"/>
      <c r="EE495" s="2"/>
      <c r="EF495" s="2"/>
      <c r="EG495" s="2"/>
      <c r="EH495" s="2"/>
      <c r="EI495" s="2"/>
      <c r="EJ495" s="2"/>
      <c r="EK495" s="2"/>
      <c r="EL495" s="2"/>
      <c r="EM495" s="2"/>
      <c r="EN495" s="2"/>
      <c r="EO495" s="2"/>
      <c r="EP495" s="2"/>
      <c r="EQ495" s="2"/>
      <c r="ER495" s="2"/>
      <c r="ES495" s="2"/>
      <c r="ET495" s="2"/>
      <c r="EU495" s="2"/>
      <c r="EV495" s="2"/>
      <c r="EW495" s="2"/>
      <c r="EX495" s="2"/>
      <c r="EY495" s="2"/>
      <c r="EZ495" s="2"/>
      <c r="FA495" s="2"/>
      <c r="FB495" s="2"/>
      <c r="FC495" s="2"/>
      <c r="FD495" s="2"/>
      <c r="FE495" s="2"/>
      <c r="FF495" s="2"/>
      <c r="FG495" s="2"/>
      <c r="FH495" s="2"/>
      <c r="FI495" s="2"/>
      <c r="FJ495" s="2"/>
      <c r="FK495" s="2"/>
      <c r="FL495" s="2"/>
      <c r="FM495" s="2"/>
      <c r="FN495" s="2"/>
      <c r="FO495" s="2"/>
      <c r="FP495" s="2"/>
      <c r="FQ495" s="2"/>
      <c r="FR495" s="2"/>
      <c r="FS495" s="2"/>
      <c r="FT495" s="2"/>
      <c r="FU495" s="2"/>
      <c r="FV495" s="2"/>
      <c r="FW495" s="2"/>
      <c r="FX495" s="2"/>
      <c r="FY495" s="2"/>
      <c r="FZ495" s="2"/>
      <c r="GA495" s="2"/>
      <c r="GB495" s="2"/>
      <c r="GC495" s="2"/>
      <c r="GD495" s="2"/>
      <c r="GE495" s="2"/>
      <c r="GF495" s="2"/>
      <c r="GG495" s="2"/>
      <c r="GH495" s="2"/>
      <c r="GI495" s="2"/>
      <c r="GJ495" s="2"/>
      <c r="GK495" s="2"/>
      <c r="GL495" s="2"/>
      <c r="GM495" s="2"/>
      <c r="GN495" s="2"/>
      <c r="GO495" s="2"/>
      <c r="GP495" s="2"/>
      <c r="GQ495" s="2"/>
      <c r="GR495" s="2"/>
      <c r="GS495" s="2"/>
      <c r="GT495" s="2"/>
      <c r="GU495" s="2"/>
      <c r="GV495" s="2"/>
      <c r="GW495" s="2"/>
      <c r="GX495" s="2"/>
      <c r="GY495" s="2"/>
      <c r="GZ495" s="2"/>
      <c r="HA495" s="2"/>
      <c r="HB495" s="2"/>
      <c r="HC495" s="2"/>
      <c r="HD495" s="2"/>
      <c r="HE495" s="2"/>
      <c r="HF495" s="2"/>
      <c r="HG495" s="2"/>
      <c r="HH495" s="2"/>
      <c r="HI495" s="2"/>
      <c r="HJ495" s="2"/>
      <c r="HK495" s="2"/>
      <c r="HL495" s="2"/>
      <c r="HM495" s="2"/>
      <c r="HN495" s="2"/>
      <c r="HO495" s="2"/>
      <c r="HP495" s="2"/>
      <c r="HQ495" s="2"/>
      <c r="HR495" s="2"/>
      <c r="HS495" s="2"/>
      <c r="HT495" s="2"/>
      <c r="HU495" s="2"/>
      <c r="HV495" s="2"/>
      <c r="HW495" s="2"/>
      <c r="HX495" s="2"/>
      <c r="HY495" s="2"/>
      <c r="HZ495" s="2"/>
      <c r="IA495" s="2"/>
      <c r="IB495" s="2"/>
      <c r="IC495" s="2"/>
      <c r="ID495" s="2"/>
    </row>
    <row r="496" spans="1:238" s="4" customFormat="1" x14ac:dyDescent="0.2">
      <c r="A496" s="39">
        <f t="shared" si="11"/>
        <v>489</v>
      </c>
      <c r="B496" s="11" t="s">
        <v>2320</v>
      </c>
      <c r="C496" s="11" t="s">
        <v>1230</v>
      </c>
      <c r="D496" s="11"/>
      <c r="E496" s="50" t="s">
        <v>990</v>
      </c>
      <c r="F496" s="12" t="s">
        <v>138</v>
      </c>
      <c r="G496" s="13">
        <v>238</v>
      </c>
      <c r="H496" s="13">
        <v>421</v>
      </c>
      <c r="I496" s="14" t="s">
        <v>2321</v>
      </c>
      <c r="J496" s="47" t="s">
        <v>50</v>
      </c>
      <c r="K496" s="5"/>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c r="BQ496" s="2"/>
      <c r="BR496" s="2"/>
      <c r="BS496" s="2"/>
      <c r="BT496" s="2"/>
      <c r="BU496" s="2"/>
      <c r="BV496" s="2"/>
      <c r="BW496" s="2"/>
      <c r="BX496" s="2"/>
      <c r="BY496" s="2"/>
      <c r="BZ496" s="2"/>
      <c r="CA496" s="2"/>
      <c r="CB496" s="2"/>
      <c r="CC496" s="2"/>
      <c r="CD496" s="2"/>
      <c r="CE496" s="2"/>
      <c r="CF496" s="2"/>
      <c r="CG496" s="2"/>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2"/>
      <c r="DV496" s="2"/>
      <c r="DW496" s="2"/>
      <c r="DX496" s="2"/>
      <c r="DY496" s="2"/>
      <c r="DZ496" s="2"/>
      <c r="EA496" s="2"/>
      <c r="EB496" s="2"/>
      <c r="EC496" s="2"/>
      <c r="ED496" s="2"/>
      <c r="EE496" s="2"/>
      <c r="EF496" s="2"/>
      <c r="EG496" s="2"/>
      <c r="EH496" s="2"/>
      <c r="EI496" s="2"/>
      <c r="EJ496" s="2"/>
      <c r="EK496" s="2"/>
      <c r="EL496" s="2"/>
      <c r="EM496" s="2"/>
      <c r="EN496" s="2"/>
      <c r="EO496" s="2"/>
      <c r="EP496" s="2"/>
      <c r="EQ496" s="2"/>
      <c r="ER496" s="2"/>
      <c r="ES496" s="2"/>
      <c r="ET496" s="2"/>
      <c r="EU496" s="2"/>
      <c r="EV496" s="2"/>
      <c r="EW496" s="2"/>
      <c r="EX496" s="2"/>
      <c r="EY496" s="2"/>
      <c r="EZ496" s="2"/>
      <c r="FA496" s="2"/>
      <c r="FB496" s="2"/>
      <c r="FC496" s="2"/>
      <c r="FD496" s="2"/>
      <c r="FE496" s="2"/>
      <c r="FF496" s="2"/>
      <c r="FG496" s="2"/>
      <c r="FH496" s="2"/>
      <c r="FI496" s="2"/>
      <c r="FJ496" s="2"/>
      <c r="FK496" s="2"/>
      <c r="FL496" s="2"/>
      <c r="FM496" s="2"/>
      <c r="FN496" s="2"/>
      <c r="FO496" s="2"/>
      <c r="FP496" s="2"/>
      <c r="FQ496" s="2"/>
      <c r="FR496" s="2"/>
      <c r="FS496" s="2"/>
      <c r="FT496" s="2"/>
      <c r="FU496" s="2"/>
      <c r="FV496" s="2"/>
      <c r="FW496" s="2"/>
      <c r="FX496" s="2"/>
      <c r="FY496" s="2"/>
      <c r="FZ496" s="2"/>
      <c r="GA496" s="2"/>
      <c r="GB496" s="2"/>
      <c r="GC496" s="2"/>
      <c r="GD496" s="2"/>
      <c r="GE496" s="2"/>
      <c r="GF496" s="2"/>
      <c r="GG496" s="2"/>
      <c r="GH496" s="2"/>
      <c r="GI496" s="2"/>
      <c r="GJ496" s="2"/>
      <c r="GK496" s="2"/>
      <c r="GL496" s="2"/>
      <c r="GM496" s="2"/>
      <c r="GN496" s="2"/>
      <c r="GO496" s="2"/>
      <c r="GP496" s="2"/>
      <c r="GQ496" s="2"/>
      <c r="GR496" s="2"/>
      <c r="GS496" s="2"/>
      <c r="GT496" s="2"/>
      <c r="GU496" s="2"/>
      <c r="GV496" s="2"/>
      <c r="GW496" s="2"/>
      <c r="GX496" s="2"/>
      <c r="GY496" s="2"/>
      <c r="GZ496" s="2"/>
      <c r="HA496" s="2"/>
      <c r="HB496" s="2"/>
      <c r="HC496" s="2"/>
      <c r="HD496" s="2"/>
      <c r="HE496" s="2"/>
      <c r="HF496" s="2"/>
      <c r="HG496" s="2"/>
      <c r="HH496" s="2"/>
      <c r="HI496" s="2"/>
      <c r="HJ496" s="2"/>
      <c r="HK496" s="2"/>
      <c r="HL496" s="2"/>
      <c r="HM496" s="2"/>
      <c r="HN496" s="2"/>
      <c r="HO496" s="2"/>
      <c r="HP496" s="2"/>
      <c r="HQ496" s="2"/>
      <c r="HR496" s="2"/>
      <c r="HS496" s="2"/>
      <c r="HT496" s="2"/>
      <c r="HU496" s="2"/>
      <c r="HV496" s="2"/>
      <c r="HW496" s="2"/>
      <c r="HX496" s="2"/>
      <c r="HY496" s="2"/>
      <c r="HZ496" s="2"/>
      <c r="IA496" s="2"/>
      <c r="IB496" s="2"/>
      <c r="IC496" s="2"/>
      <c r="ID496" s="2"/>
    </row>
    <row r="497" spans="1:238" s="4" customFormat="1" x14ac:dyDescent="0.2">
      <c r="A497" s="39">
        <f t="shared" si="11"/>
        <v>490</v>
      </c>
      <c r="B497" s="11" t="s">
        <v>1228</v>
      </c>
      <c r="C497" s="11" t="s">
        <v>1230</v>
      </c>
      <c r="D497" s="11"/>
      <c r="E497" s="50">
        <v>2016.03</v>
      </c>
      <c r="F497" s="12" t="s">
        <v>245</v>
      </c>
      <c r="G497" s="13">
        <v>656</v>
      </c>
      <c r="H497" s="13">
        <v>1194</v>
      </c>
      <c r="I497" s="14" t="s">
        <v>2117</v>
      </c>
      <c r="J497" s="47" t="s">
        <v>50</v>
      </c>
      <c r="K497" s="6"/>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c r="BQ497" s="2"/>
      <c r="BR497" s="2"/>
      <c r="BS497" s="2"/>
      <c r="BT497" s="2"/>
      <c r="BU497" s="2"/>
      <c r="BV497" s="2"/>
      <c r="BW497" s="2"/>
      <c r="BX497" s="2"/>
      <c r="BY497" s="2"/>
      <c r="BZ497" s="2"/>
      <c r="CA497" s="2"/>
      <c r="CB497" s="2"/>
      <c r="CC497" s="2"/>
      <c r="CD497" s="2"/>
      <c r="CE497" s="2"/>
      <c r="CF497" s="2"/>
      <c r="CG497" s="2"/>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2"/>
      <c r="DV497" s="2"/>
      <c r="DW497" s="2"/>
      <c r="DX497" s="2"/>
      <c r="DY497" s="2"/>
      <c r="DZ497" s="2"/>
      <c r="EA497" s="2"/>
      <c r="EB497" s="2"/>
      <c r="EC497" s="2"/>
      <c r="ED497" s="2"/>
      <c r="EE497" s="2"/>
      <c r="EF497" s="2"/>
      <c r="EG497" s="2"/>
      <c r="EH497" s="2"/>
      <c r="EI497" s="2"/>
      <c r="EJ497" s="2"/>
      <c r="EK497" s="2"/>
      <c r="EL497" s="2"/>
      <c r="EM497" s="2"/>
      <c r="EN497" s="2"/>
      <c r="EO497" s="2"/>
      <c r="EP497" s="2"/>
      <c r="EQ497" s="2"/>
      <c r="ER497" s="2"/>
      <c r="ES497" s="2"/>
      <c r="ET497" s="2"/>
      <c r="EU497" s="2"/>
      <c r="EV497" s="2"/>
      <c r="EW497" s="2"/>
      <c r="EX497" s="2"/>
      <c r="EY497" s="2"/>
      <c r="EZ497" s="2"/>
      <c r="FA497" s="2"/>
      <c r="FB497" s="2"/>
      <c r="FC497" s="2"/>
      <c r="FD497" s="2"/>
      <c r="FE497" s="2"/>
      <c r="FF497" s="2"/>
      <c r="FG497" s="2"/>
      <c r="FH497" s="2"/>
      <c r="FI497" s="2"/>
      <c r="FJ497" s="2"/>
      <c r="FK497" s="2"/>
      <c r="FL497" s="2"/>
      <c r="FM497" s="2"/>
      <c r="FN497" s="2"/>
      <c r="FO497" s="2"/>
      <c r="FP497" s="2"/>
      <c r="FQ497" s="2"/>
      <c r="FR497" s="2"/>
      <c r="FS497" s="2"/>
      <c r="FT497" s="2"/>
      <c r="FU497" s="2"/>
      <c r="FV497" s="2"/>
      <c r="FW497" s="2"/>
      <c r="FX497" s="2"/>
      <c r="FY497" s="2"/>
      <c r="FZ497" s="2"/>
      <c r="GA497" s="2"/>
      <c r="GB497" s="2"/>
      <c r="GC497" s="2"/>
      <c r="GD497" s="2"/>
      <c r="GE497" s="2"/>
      <c r="GF497" s="2"/>
      <c r="GG497" s="2"/>
      <c r="GH497" s="2"/>
      <c r="GI497" s="2"/>
      <c r="GJ497" s="2"/>
      <c r="GK497" s="2"/>
      <c r="GL497" s="2"/>
      <c r="GM497" s="2"/>
      <c r="GN497" s="2"/>
      <c r="GO497" s="2"/>
      <c r="GP497" s="2"/>
      <c r="GQ497" s="2"/>
      <c r="GR497" s="2"/>
      <c r="GS497" s="2"/>
      <c r="GT497" s="2"/>
      <c r="GU497" s="2"/>
      <c r="GV497" s="2"/>
      <c r="GW497" s="2"/>
      <c r="GX497" s="2"/>
      <c r="GY497" s="2"/>
      <c r="GZ497" s="2"/>
      <c r="HA497" s="2"/>
      <c r="HB497" s="2"/>
      <c r="HC497" s="2"/>
      <c r="HD497" s="2"/>
      <c r="HE497" s="2"/>
      <c r="HF497" s="2"/>
      <c r="HG497" s="2"/>
      <c r="HH497" s="2"/>
      <c r="HI497" s="2"/>
      <c r="HJ497" s="2"/>
      <c r="HK497" s="2"/>
      <c r="HL497" s="2"/>
      <c r="HM497" s="2"/>
      <c r="HN497" s="2"/>
      <c r="HO497" s="2"/>
      <c r="HP497" s="2"/>
      <c r="HQ497" s="2"/>
      <c r="HR497" s="2"/>
      <c r="HS497" s="2"/>
      <c r="HT497" s="2"/>
      <c r="HU497" s="2"/>
      <c r="HV497" s="2"/>
      <c r="HW497" s="2"/>
      <c r="HX497" s="2"/>
      <c r="HY497" s="2"/>
      <c r="HZ497" s="2"/>
      <c r="IA497" s="2"/>
      <c r="IB497" s="2"/>
      <c r="IC497" s="2"/>
      <c r="ID497" s="2"/>
    </row>
    <row r="498" spans="1:238" s="4" customFormat="1" x14ac:dyDescent="0.2">
      <c r="A498" s="39">
        <f t="shared" si="11"/>
        <v>491</v>
      </c>
      <c r="B498" s="11" t="s">
        <v>1229</v>
      </c>
      <c r="C498" s="11" t="s">
        <v>1230</v>
      </c>
      <c r="D498" s="11"/>
      <c r="E498" s="50">
        <v>2016.04</v>
      </c>
      <c r="F498" s="12" t="s">
        <v>128</v>
      </c>
      <c r="G498" s="13">
        <v>1267</v>
      </c>
      <c r="H498" s="13">
        <v>2693</v>
      </c>
      <c r="I498" s="14" t="s">
        <v>2199</v>
      </c>
      <c r="J498" s="47" t="s">
        <v>50</v>
      </c>
      <c r="K498" s="6"/>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c r="BQ498" s="2"/>
      <c r="BR498" s="2"/>
      <c r="BS498" s="2"/>
      <c r="BT498" s="2"/>
      <c r="BU498" s="2"/>
      <c r="BV498" s="2"/>
      <c r="BW498" s="2"/>
      <c r="BX498" s="2"/>
      <c r="BY498" s="2"/>
      <c r="BZ498" s="2"/>
      <c r="CA498" s="2"/>
      <c r="CB498" s="2"/>
      <c r="CC498" s="2"/>
      <c r="CD498" s="2"/>
      <c r="CE498" s="2"/>
      <c r="CF498" s="2"/>
      <c r="CG498" s="2"/>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2"/>
      <c r="DV498" s="2"/>
      <c r="DW498" s="2"/>
      <c r="DX498" s="2"/>
      <c r="DY498" s="2"/>
      <c r="DZ498" s="2"/>
      <c r="EA498" s="2"/>
      <c r="EB498" s="2"/>
      <c r="EC498" s="2"/>
      <c r="ED498" s="2"/>
      <c r="EE498" s="2"/>
      <c r="EF498" s="2"/>
      <c r="EG498" s="2"/>
      <c r="EH498" s="2"/>
      <c r="EI498" s="2"/>
      <c r="EJ498" s="2"/>
      <c r="EK498" s="2"/>
      <c r="EL498" s="2"/>
      <c r="EM498" s="2"/>
      <c r="EN498" s="2"/>
      <c r="EO498" s="2"/>
      <c r="EP498" s="2"/>
      <c r="EQ498" s="2"/>
      <c r="ER498" s="2"/>
      <c r="ES498" s="2"/>
      <c r="ET498" s="2"/>
      <c r="EU498" s="2"/>
      <c r="EV498" s="2"/>
      <c r="EW498" s="2"/>
      <c r="EX498" s="2"/>
      <c r="EY498" s="2"/>
      <c r="EZ498" s="2"/>
      <c r="FA498" s="2"/>
      <c r="FB498" s="2"/>
      <c r="FC498" s="2"/>
      <c r="FD498" s="2"/>
      <c r="FE498" s="2"/>
      <c r="FF498" s="2"/>
      <c r="FG498" s="2"/>
      <c r="FH498" s="2"/>
      <c r="FI498" s="2"/>
      <c r="FJ498" s="2"/>
      <c r="FK498" s="2"/>
      <c r="FL498" s="2"/>
      <c r="FM498" s="2"/>
      <c r="FN498" s="2"/>
      <c r="FO498" s="2"/>
      <c r="FP498" s="2"/>
      <c r="FQ498" s="2"/>
      <c r="FR498" s="2"/>
      <c r="FS498" s="2"/>
      <c r="FT498" s="2"/>
      <c r="FU498" s="2"/>
      <c r="FV498" s="2"/>
      <c r="FW498" s="2"/>
      <c r="FX498" s="2"/>
      <c r="FY498" s="2"/>
      <c r="FZ498" s="2"/>
      <c r="GA498" s="2"/>
      <c r="GB498" s="2"/>
      <c r="GC498" s="2"/>
      <c r="GD498" s="2"/>
      <c r="GE498" s="2"/>
      <c r="GF498" s="2"/>
      <c r="GG498" s="2"/>
      <c r="GH498" s="2"/>
      <c r="GI498" s="2"/>
      <c r="GJ498" s="2"/>
      <c r="GK498" s="2"/>
      <c r="GL498" s="2"/>
      <c r="GM498" s="2"/>
      <c r="GN498" s="2"/>
      <c r="GO498" s="2"/>
      <c r="GP498" s="2"/>
      <c r="GQ498" s="2"/>
      <c r="GR498" s="2"/>
      <c r="GS498" s="2"/>
      <c r="GT498" s="2"/>
      <c r="GU498" s="2"/>
      <c r="GV498" s="2"/>
      <c r="GW498" s="2"/>
      <c r="GX498" s="2"/>
      <c r="GY498" s="2"/>
      <c r="GZ498" s="2"/>
      <c r="HA498" s="2"/>
      <c r="HB498" s="2"/>
      <c r="HC498" s="2"/>
      <c r="HD498" s="2"/>
      <c r="HE498" s="2"/>
      <c r="HF498" s="2"/>
      <c r="HG498" s="2"/>
      <c r="HH498" s="2"/>
      <c r="HI498" s="2"/>
      <c r="HJ498" s="2"/>
      <c r="HK498" s="2"/>
      <c r="HL498" s="2"/>
      <c r="HM498" s="2"/>
      <c r="HN498" s="2"/>
      <c r="HO498" s="2"/>
      <c r="HP498" s="2"/>
      <c r="HQ498" s="2"/>
      <c r="HR498" s="2"/>
      <c r="HS498" s="2"/>
      <c r="HT498" s="2"/>
      <c r="HU498" s="2"/>
      <c r="HV498" s="2"/>
      <c r="HW498" s="2"/>
      <c r="HX498" s="2"/>
      <c r="HY498" s="2"/>
      <c r="HZ498" s="2"/>
      <c r="IA498" s="2"/>
      <c r="IB498" s="2"/>
      <c r="IC498" s="2"/>
      <c r="ID498" s="2"/>
    </row>
    <row r="499" spans="1:238" s="4" customFormat="1" x14ac:dyDescent="0.2">
      <c r="A499" s="39">
        <f t="shared" si="11"/>
        <v>492</v>
      </c>
      <c r="B499" s="11" t="s">
        <v>1232</v>
      </c>
      <c r="C499" s="11" t="s">
        <v>1230</v>
      </c>
      <c r="D499" s="11"/>
      <c r="E499" s="50">
        <v>2016.06</v>
      </c>
      <c r="F499" s="12" t="s">
        <v>162</v>
      </c>
      <c r="G499" s="13">
        <v>123</v>
      </c>
      <c r="H499" s="13">
        <v>283</v>
      </c>
      <c r="I499" s="14" t="s">
        <v>4</v>
      </c>
      <c r="J499" s="47" t="s">
        <v>50</v>
      </c>
      <c r="K499" s="6"/>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c r="BQ499" s="2"/>
      <c r="BR499" s="2"/>
      <c r="BS499" s="2"/>
      <c r="BT499" s="2"/>
      <c r="BU499" s="2"/>
      <c r="BV499" s="2"/>
      <c r="BW499" s="2"/>
      <c r="BX499" s="2"/>
      <c r="BY499" s="2"/>
      <c r="BZ499" s="2"/>
      <c r="CA499" s="2"/>
      <c r="CB499" s="2"/>
      <c r="CC499" s="2"/>
      <c r="CD499" s="2"/>
      <c r="CE499" s="2"/>
      <c r="CF499" s="2"/>
      <c r="CG499" s="2"/>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2"/>
      <c r="DV499" s="2"/>
      <c r="DW499" s="2"/>
      <c r="DX499" s="2"/>
      <c r="DY499" s="2"/>
      <c r="DZ499" s="2"/>
      <c r="EA499" s="2"/>
      <c r="EB499" s="2"/>
      <c r="EC499" s="2"/>
      <c r="ED499" s="2"/>
      <c r="EE499" s="2"/>
      <c r="EF499" s="2"/>
      <c r="EG499" s="2"/>
      <c r="EH499" s="2"/>
      <c r="EI499" s="2"/>
      <c r="EJ499" s="2"/>
      <c r="EK499" s="2"/>
      <c r="EL499" s="2"/>
      <c r="EM499" s="2"/>
      <c r="EN499" s="2"/>
      <c r="EO499" s="2"/>
      <c r="EP499" s="2"/>
      <c r="EQ499" s="2"/>
      <c r="ER499" s="2"/>
      <c r="ES499" s="2"/>
      <c r="ET499" s="2"/>
      <c r="EU499" s="2"/>
      <c r="EV499" s="2"/>
      <c r="EW499" s="2"/>
      <c r="EX499" s="2"/>
      <c r="EY499" s="2"/>
      <c r="EZ499" s="2"/>
      <c r="FA499" s="2"/>
      <c r="FB499" s="2"/>
      <c r="FC499" s="2"/>
      <c r="FD499" s="2"/>
      <c r="FE499" s="2"/>
      <c r="FF499" s="2"/>
      <c r="FG499" s="2"/>
      <c r="FH499" s="2"/>
      <c r="FI499" s="2"/>
      <c r="FJ499" s="2"/>
      <c r="FK499" s="2"/>
      <c r="FL499" s="2"/>
      <c r="FM499" s="2"/>
      <c r="FN499" s="2"/>
      <c r="FO499" s="2"/>
      <c r="FP499" s="2"/>
      <c r="FQ499" s="2"/>
      <c r="FR499" s="2"/>
      <c r="FS499" s="2"/>
      <c r="FT499" s="2"/>
      <c r="FU499" s="2"/>
      <c r="FV499" s="2"/>
      <c r="FW499" s="2"/>
      <c r="FX499" s="2"/>
      <c r="FY499" s="2"/>
      <c r="FZ499" s="2"/>
      <c r="GA499" s="2"/>
      <c r="GB499" s="2"/>
      <c r="GC499" s="2"/>
      <c r="GD499" s="2"/>
      <c r="GE499" s="2"/>
      <c r="GF499" s="2"/>
      <c r="GG499" s="2"/>
      <c r="GH499" s="2"/>
      <c r="GI499" s="2"/>
      <c r="GJ499" s="2"/>
      <c r="GK499" s="2"/>
      <c r="GL499" s="2"/>
      <c r="GM499" s="2"/>
      <c r="GN499" s="2"/>
      <c r="GO499" s="2"/>
      <c r="GP499" s="2"/>
      <c r="GQ499" s="2"/>
      <c r="GR499" s="2"/>
      <c r="GS499" s="2"/>
      <c r="GT499" s="2"/>
      <c r="GU499" s="2"/>
      <c r="GV499" s="2"/>
      <c r="GW499" s="2"/>
      <c r="GX499" s="2"/>
      <c r="GY499" s="2"/>
      <c r="GZ499" s="2"/>
      <c r="HA499" s="2"/>
      <c r="HB499" s="2"/>
      <c r="HC499" s="2"/>
      <c r="HD499" s="2"/>
      <c r="HE499" s="2"/>
      <c r="HF499" s="2"/>
      <c r="HG499" s="2"/>
      <c r="HH499" s="2"/>
      <c r="HI499" s="2"/>
      <c r="HJ499" s="2"/>
      <c r="HK499" s="2"/>
      <c r="HL499" s="2"/>
      <c r="HM499" s="2"/>
      <c r="HN499" s="2"/>
      <c r="HO499" s="2"/>
      <c r="HP499" s="2"/>
      <c r="HQ499" s="2"/>
      <c r="HR499" s="2"/>
      <c r="HS499" s="2"/>
      <c r="HT499" s="2"/>
      <c r="HU499" s="2"/>
      <c r="HV499" s="2"/>
      <c r="HW499" s="2"/>
      <c r="HX499" s="2"/>
      <c r="HY499" s="2"/>
      <c r="HZ499" s="2"/>
      <c r="IA499" s="2"/>
      <c r="IB499" s="2"/>
      <c r="IC499" s="2"/>
      <c r="ID499" s="2"/>
    </row>
    <row r="500" spans="1:238" s="4" customFormat="1" x14ac:dyDescent="0.2">
      <c r="A500" s="39">
        <f t="shared" si="11"/>
        <v>493</v>
      </c>
      <c r="B500" s="11" t="s">
        <v>2339</v>
      </c>
      <c r="C500" s="11" t="s">
        <v>1230</v>
      </c>
      <c r="D500" s="11"/>
      <c r="E500" s="50">
        <v>2016.06</v>
      </c>
      <c r="F500" s="12" t="s">
        <v>125</v>
      </c>
      <c r="G500" s="13">
        <v>1207</v>
      </c>
      <c r="H500" s="13">
        <v>1630</v>
      </c>
      <c r="I500" s="14" t="s">
        <v>4</v>
      </c>
      <c r="J500" s="47" t="s">
        <v>50</v>
      </c>
      <c r="K500" s="6" t="s">
        <v>2313</v>
      </c>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c r="BQ500" s="2"/>
      <c r="BR500" s="2"/>
      <c r="BS500" s="2"/>
      <c r="BT500" s="2"/>
      <c r="BU500" s="2"/>
      <c r="BV500" s="2"/>
      <c r="BW500" s="2"/>
      <c r="BX500" s="2"/>
      <c r="BY500" s="2"/>
      <c r="BZ500" s="2"/>
      <c r="CA500" s="2"/>
      <c r="CB500" s="2"/>
      <c r="CC500" s="2"/>
      <c r="CD500" s="2"/>
      <c r="CE500" s="2"/>
      <c r="CF500" s="2"/>
      <c r="CG500" s="2"/>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2"/>
      <c r="DV500" s="2"/>
      <c r="DW500" s="2"/>
      <c r="DX500" s="2"/>
      <c r="DY500" s="2"/>
      <c r="DZ500" s="2"/>
      <c r="EA500" s="2"/>
      <c r="EB500" s="2"/>
      <c r="EC500" s="2"/>
      <c r="ED500" s="2"/>
      <c r="EE500" s="2"/>
      <c r="EF500" s="2"/>
      <c r="EG500" s="2"/>
      <c r="EH500" s="2"/>
      <c r="EI500" s="2"/>
      <c r="EJ500" s="2"/>
      <c r="EK500" s="2"/>
      <c r="EL500" s="2"/>
      <c r="EM500" s="2"/>
      <c r="EN500" s="2"/>
      <c r="EO500" s="2"/>
      <c r="EP500" s="2"/>
      <c r="EQ500" s="2"/>
      <c r="ER500" s="2"/>
      <c r="ES500" s="2"/>
      <c r="ET500" s="2"/>
      <c r="EU500" s="2"/>
      <c r="EV500" s="2"/>
      <c r="EW500" s="2"/>
      <c r="EX500" s="2"/>
      <c r="EY500" s="2"/>
      <c r="EZ500" s="2"/>
      <c r="FA500" s="2"/>
      <c r="FB500" s="2"/>
      <c r="FC500" s="2"/>
      <c r="FD500" s="2"/>
      <c r="FE500" s="2"/>
      <c r="FF500" s="2"/>
      <c r="FG500" s="2"/>
      <c r="FH500" s="2"/>
      <c r="FI500" s="2"/>
      <c r="FJ500" s="2"/>
      <c r="FK500" s="2"/>
      <c r="FL500" s="2"/>
      <c r="FM500" s="2"/>
      <c r="FN500" s="2"/>
      <c r="FO500" s="2"/>
      <c r="FP500" s="2"/>
      <c r="FQ500" s="2"/>
      <c r="FR500" s="2"/>
      <c r="FS500" s="2"/>
      <c r="FT500" s="2"/>
      <c r="FU500" s="2"/>
      <c r="FV500" s="2"/>
      <c r="FW500" s="2"/>
      <c r="FX500" s="2"/>
      <c r="FY500" s="2"/>
      <c r="FZ500" s="2"/>
      <c r="GA500" s="2"/>
      <c r="GB500" s="2"/>
      <c r="GC500" s="2"/>
      <c r="GD500" s="2"/>
      <c r="GE500" s="2"/>
      <c r="GF500" s="2"/>
      <c r="GG500" s="2"/>
      <c r="GH500" s="2"/>
      <c r="GI500" s="2"/>
      <c r="GJ500" s="2"/>
      <c r="GK500" s="2"/>
      <c r="GL500" s="2"/>
      <c r="GM500" s="2"/>
      <c r="GN500" s="2"/>
      <c r="GO500" s="2"/>
      <c r="GP500" s="2"/>
      <c r="GQ500" s="2"/>
      <c r="GR500" s="2"/>
      <c r="GS500" s="2"/>
      <c r="GT500" s="2"/>
      <c r="GU500" s="2"/>
      <c r="GV500" s="2"/>
      <c r="GW500" s="2"/>
      <c r="GX500" s="2"/>
      <c r="GY500" s="2"/>
      <c r="GZ500" s="2"/>
      <c r="HA500" s="2"/>
      <c r="HB500" s="2"/>
      <c r="HC500" s="2"/>
      <c r="HD500" s="2"/>
      <c r="HE500" s="2"/>
      <c r="HF500" s="2"/>
      <c r="HG500" s="2"/>
      <c r="HH500" s="2"/>
      <c r="HI500" s="2"/>
      <c r="HJ500" s="2"/>
      <c r="HK500" s="2"/>
      <c r="HL500" s="2"/>
      <c r="HM500" s="2"/>
      <c r="HN500" s="2"/>
      <c r="HO500" s="2"/>
      <c r="HP500" s="2"/>
      <c r="HQ500" s="2"/>
      <c r="HR500" s="2"/>
      <c r="HS500" s="2"/>
      <c r="HT500" s="2"/>
      <c r="HU500" s="2"/>
      <c r="HV500" s="2"/>
      <c r="HW500" s="2"/>
      <c r="HX500" s="2"/>
      <c r="HY500" s="2"/>
      <c r="HZ500" s="2"/>
      <c r="IA500" s="2"/>
      <c r="IB500" s="2"/>
      <c r="IC500" s="2"/>
      <c r="ID500" s="2"/>
    </row>
    <row r="501" spans="1:238" s="4" customFormat="1" x14ac:dyDescent="0.2">
      <c r="A501" s="39">
        <f t="shared" si="11"/>
        <v>494</v>
      </c>
      <c r="B501" s="11" t="s">
        <v>1233</v>
      </c>
      <c r="C501" s="11" t="s">
        <v>2347</v>
      </c>
      <c r="D501" s="11"/>
      <c r="E501" s="50">
        <v>2016.08</v>
      </c>
      <c r="F501" s="12" t="s">
        <v>196</v>
      </c>
      <c r="G501" s="13">
        <v>457</v>
      </c>
      <c r="H501" s="13">
        <v>914</v>
      </c>
      <c r="I501" s="14" t="s">
        <v>4</v>
      </c>
      <c r="J501" s="47" t="s">
        <v>50</v>
      </c>
      <c r="K501" s="5"/>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c r="BQ501" s="2"/>
      <c r="BR501" s="2"/>
      <c r="BS501" s="2"/>
      <c r="BT501" s="2"/>
      <c r="BU501" s="2"/>
      <c r="BV501" s="2"/>
      <c r="BW501" s="2"/>
      <c r="BX501" s="2"/>
      <c r="BY501" s="2"/>
      <c r="BZ501" s="2"/>
      <c r="CA501" s="2"/>
      <c r="CB501" s="2"/>
      <c r="CC501" s="2"/>
      <c r="CD501" s="2"/>
      <c r="CE501" s="2"/>
      <c r="CF501" s="2"/>
      <c r="CG501" s="2"/>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2"/>
      <c r="DV501" s="2"/>
      <c r="DW501" s="2"/>
      <c r="DX501" s="2"/>
      <c r="DY501" s="2"/>
      <c r="DZ501" s="2"/>
      <c r="EA501" s="2"/>
      <c r="EB501" s="2"/>
      <c r="EC501" s="2"/>
      <c r="ED501" s="2"/>
      <c r="EE501" s="2"/>
      <c r="EF501" s="2"/>
      <c r="EG501" s="2"/>
      <c r="EH501" s="2"/>
      <c r="EI501" s="2"/>
      <c r="EJ501" s="2"/>
      <c r="EK501" s="2"/>
      <c r="EL501" s="2"/>
      <c r="EM501" s="2"/>
      <c r="EN501" s="2"/>
      <c r="EO501" s="2"/>
      <c r="EP501" s="2"/>
      <c r="EQ501" s="2"/>
      <c r="ER501" s="2"/>
      <c r="ES501" s="2"/>
      <c r="ET501" s="2"/>
      <c r="EU501" s="2"/>
      <c r="EV501" s="2"/>
      <c r="EW501" s="2"/>
      <c r="EX501" s="2"/>
      <c r="EY501" s="2"/>
      <c r="EZ501" s="2"/>
      <c r="FA501" s="2"/>
      <c r="FB501" s="2"/>
      <c r="FC501" s="2"/>
      <c r="FD501" s="2"/>
      <c r="FE501" s="2"/>
      <c r="FF501" s="2"/>
      <c r="FG501" s="2"/>
      <c r="FH501" s="2"/>
      <c r="FI501" s="2"/>
      <c r="FJ501" s="2"/>
      <c r="FK501" s="2"/>
      <c r="FL501" s="2"/>
      <c r="FM501" s="2"/>
      <c r="FN501" s="2"/>
      <c r="FO501" s="2"/>
      <c r="FP501" s="2"/>
      <c r="FQ501" s="2"/>
      <c r="FR501" s="2"/>
      <c r="FS501" s="2"/>
      <c r="FT501" s="2"/>
      <c r="FU501" s="2"/>
      <c r="FV501" s="2"/>
      <c r="FW501" s="2"/>
      <c r="FX501" s="2"/>
      <c r="FY501" s="2"/>
      <c r="FZ501" s="2"/>
      <c r="GA501" s="2"/>
      <c r="GB501" s="2"/>
      <c r="GC501" s="2"/>
      <c r="GD501" s="2"/>
      <c r="GE501" s="2"/>
      <c r="GF501" s="2"/>
      <c r="GG501" s="2"/>
      <c r="GH501" s="2"/>
      <c r="GI501" s="2"/>
      <c r="GJ501" s="2"/>
      <c r="GK501" s="2"/>
      <c r="GL501" s="2"/>
      <c r="GM501" s="2"/>
      <c r="GN501" s="2"/>
      <c r="GO501" s="2"/>
      <c r="GP501" s="2"/>
      <c r="GQ501" s="2"/>
      <c r="GR501" s="2"/>
      <c r="GS501" s="2"/>
      <c r="GT501" s="2"/>
      <c r="GU501" s="2"/>
      <c r="GV501" s="2"/>
      <c r="GW501" s="2"/>
      <c r="GX501" s="2"/>
      <c r="GY501" s="2"/>
      <c r="GZ501" s="2"/>
      <c r="HA501" s="2"/>
      <c r="HB501" s="2"/>
      <c r="HC501" s="2"/>
      <c r="HD501" s="2"/>
      <c r="HE501" s="2"/>
      <c r="HF501" s="2"/>
      <c r="HG501" s="2"/>
      <c r="HH501" s="2"/>
      <c r="HI501" s="2"/>
      <c r="HJ501" s="2"/>
      <c r="HK501" s="2"/>
      <c r="HL501" s="2"/>
      <c r="HM501" s="2"/>
      <c r="HN501" s="2"/>
      <c r="HO501" s="2"/>
      <c r="HP501" s="2"/>
      <c r="HQ501" s="2"/>
      <c r="HR501" s="2"/>
      <c r="HS501" s="2"/>
      <c r="HT501" s="2"/>
      <c r="HU501" s="2"/>
      <c r="HV501" s="2"/>
      <c r="HW501" s="2"/>
      <c r="HX501" s="2"/>
      <c r="HY501" s="2"/>
      <c r="HZ501" s="2"/>
      <c r="IA501" s="2"/>
      <c r="IB501" s="2"/>
      <c r="IC501" s="2"/>
      <c r="ID501" s="2"/>
    </row>
    <row r="502" spans="1:238" s="4" customFormat="1" x14ac:dyDescent="0.2">
      <c r="A502" s="39">
        <f t="shared" si="11"/>
        <v>495</v>
      </c>
      <c r="B502" s="11" t="s">
        <v>1234</v>
      </c>
      <c r="C502" s="11" t="s">
        <v>2347</v>
      </c>
      <c r="D502" s="11"/>
      <c r="E502" s="50">
        <v>2016.08</v>
      </c>
      <c r="F502" s="12" t="s">
        <v>219</v>
      </c>
      <c r="G502" s="13">
        <v>392</v>
      </c>
      <c r="H502" s="13">
        <v>861</v>
      </c>
      <c r="I502" s="14" t="s">
        <v>3</v>
      </c>
      <c r="J502" s="47" t="s">
        <v>50</v>
      </c>
      <c r="K502" s="5"/>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c r="BQ502" s="2"/>
      <c r="BR502" s="2"/>
      <c r="BS502" s="2"/>
      <c r="BT502" s="2"/>
      <c r="BU502" s="2"/>
      <c r="BV502" s="2"/>
      <c r="BW502" s="2"/>
      <c r="BX502" s="2"/>
      <c r="BY502" s="2"/>
      <c r="BZ502" s="2"/>
      <c r="CA502" s="2"/>
      <c r="CB502" s="2"/>
      <c r="CC502" s="2"/>
      <c r="CD502" s="2"/>
      <c r="CE502" s="2"/>
      <c r="CF502" s="2"/>
      <c r="CG502" s="2"/>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2"/>
      <c r="DV502" s="2"/>
      <c r="DW502" s="2"/>
      <c r="DX502" s="2"/>
      <c r="DY502" s="2"/>
      <c r="DZ502" s="2"/>
      <c r="EA502" s="2"/>
      <c r="EB502" s="2"/>
      <c r="EC502" s="2"/>
      <c r="ED502" s="2"/>
      <c r="EE502" s="2"/>
      <c r="EF502" s="2"/>
      <c r="EG502" s="2"/>
      <c r="EH502" s="2"/>
      <c r="EI502" s="2"/>
      <c r="EJ502" s="2"/>
      <c r="EK502" s="2"/>
      <c r="EL502" s="2"/>
      <c r="EM502" s="2"/>
      <c r="EN502" s="2"/>
      <c r="EO502" s="2"/>
      <c r="EP502" s="2"/>
      <c r="EQ502" s="2"/>
      <c r="ER502" s="2"/>
      <c r="ES502" s="2"/>
      <c r="ET502" s="2"/>
      <c r="EU502" s="2"/>
      <c r="EV502" s="2"/>
      <c r="EW502" s="2"/>
      <c r="EX502" s="2"/>
      <c r="EY502" s="2"/>
      <c r="EZ502" s="2"/>
      <c r="FA502" s="2"/>
      <c r="FB502" s="2"/>
      <c r="FC502" s="2"/>
      <c r="FD502" s="2"/>
      <c r="FE502" s="2"/>
      <c r="FF502" s="2"/>
      <c r="FG502" s="2"/>
      <c r="FH502" s="2"/>
      <c r="FI502" s="2"/>
      <c r="FJ502" s="2"/>
      <c r="FK502" s="2"/>
      <c r="FL502" s="2"/>
      <c r="FM502" s="2"/>
      <c r="FN502" s="2"/>
      <c r="FO502" s="2"/>
      <c r="FP502" s="2"/>
      <c r="FQ502" s="2"/>
      <c r="FR502" s="2"/>
      <c r="FS502" s="2"/>
      <c r="FT502" s="2"/>
      <c r="FU502" s="2"/>
      <c r="FV502" s="2"/>
      <c r="FW502" s="2"/>
      <c r="FX502" s="2"/>
      <c r="FY502" s="2"/>
      <c r="FZ502" s="2"/>
      <c r="GA502" s="2"/>
      <c r="GB502" s="2"/>
      <c r="GC502" s="2"/>
      <c r="GD502" s="2"/>
      <c r="GE502" s="2"/>
      <c r="GF502" s="2"/>
      <c r="GG502" s="2"/>
      <c r="GH502" s="2"/>
      <c r="GI502" s="2"/>
      <c r="GJ502" s="2"/>
      <c r="GK502" s="2"/>
      <c r="GL502" s="2"/>
      <c r="GM502" s="2"/>
      <c r="GN502" s="2"/>
      <c r="GO502" s="2"/>
      <c r="GP502" s="2"/>
      <c r="GQ502" s="2"/>
      <c r="GR502" s="2"/>
      <c r="GS502" s="2"/>
      <c r="GT502" s="2"/>
      <c r="GU502" s="2"/>
      <c r="GV502" s="2"/>
      <c r="GW502" s="2"/>
      <c r="GX502" s="2"/>
      <c r="GY502" s="2"/>
      <c r="GZ502" s="2"/>
      <c r="HA502" s="2"/>
      <c r="HB502" s="2"/>
      <c r="HC502" s="2"/>
      <c r="HD502" s="2"/>
      <c r="HE502" s="2"/>
      <c r="HF502" s="2"/>
      <c r="HG502" s="2"/>
      <c r="HH502" s="2"/>
      <c r="HI502" s="2"/>
      <c r="HJ502" s="2"/>
      <c r="HK502" s="2"/>
      <c r="HL502" s="2"/>
      <c r="HM502" s="2"/>
      <c r="HN502" s="2"/>
      <c r="HO502" s="2"/>
      <c r="HP502" s="2"/>
      <c r="HQ502" s="2"/>
      <c r="HR502" s="2"/>
      <c r="HS502" s="2"/>
      <c r="HT502" s="2"/>
      <c r="HU502" s="2"/>
      <c r="HV502" s="2"/>
      <c r="HW502" s="2"/>
      <c r="HX502" s="2"/>
      <c r="HY502" s="2"/>
      <c r="HZ502" s="2"/>
      <c r="IA502" s="2"/>
      <c r="IB502" s="2"/>
      <c r="IC502" s="2"/>
      <c r="ID502" s="2"/>
    </row>
    <row r="503" spans="1:238" s="4" customFormat="1" x14ac:dyDescent="0.2">
      <c r="A503" s="39">
        <f t="shared" si="11"/>
        <v>496</v>
      </c>
      <c r="B503" s="11" t="s">
        <v>1235</v>
      </c>
      <c r="C503" s="11" t="s">
        <v>1230</v>
      </c>
      <c r="D503" s="11"/>
      <c r="E503" s="50">
        <v>2016.09</v>
      </c>
      <c r="F503" s="12" t="s">
        <v>143</v>
      </c>
      <c r="G503" s="13">
        <v>173</v>
      </c>
      <c r="H503" s="13">
        <v>390</v>
      </c>
      <c r="I503" s="14" t="s">
        <v>4</v>
      </c>
      <c r="J503" s="47" t="s">
        <v>50</v>
      </c>
      <c r="K503" s="6" t="s">
        <v>2355</v>
      </c>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c r="BQ503" s="2"/>
      <c r="BR503" s="2"/>
      <c r="BS503" s="2"/>
      <c r="BT503" s="2"/>
      <c r="BU503" s="2"/>
      <c r="BV503" s="2"/>
      <c r="BW503" s="2"/>
      <c r="BX503" s="2"/>
      <c r="BY503" s="2"/>
      <c r="BZ503" s="2"/>
      <c r="CA503" s="2"/>
      <c r="CB503" s="2"/>
      <c r="CC503" s="2"/>
      <c r="CD503" s="2"/>
      <c r="CE503" s="2"/>
      <c r="CF503" s="2"/>
      <c r="CG503" s="2"/>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2"/>
      <c r="DV503" s="2"/>
      <c r="DW503" s="2"/>
      <c r="DX503" s="2"/>
      <c r="DY503" s="2"/>
      <c r="DZ503" s="2"/>
      <c r="EA503" s="2"/>
      <c r="EB503" s="2"/>
      <c r="EC503" s="2"/>
      <c r="ED503" s="2"/>
      <c r="EE503" s="2"/>
      <c r="EF503" s="2"/>
      <c r="EG503" s="2"/>
      <c r="EH503" s="2"/>
      <c r="EI503" s="2"/>
      <c r="EJ503" s="2"/>
      <c r="EK503" s="2"/>
      <c r="EL503" s="2"/>
      <c r="EM503" s="2"/>
      <c r="EN503" s="2"/>
      <c r="EO503" s="2"/>
      <c r="EP503" s="2"/>
      <c r="EQ503" s="2"/>
      <c r="ER503" s="2"/>
      <c r="ES503" s="2"/>
      <c r="ET503" s="2"/>
      <c r="EU503" s="2"/>
      <c r="EV503" s="2"/>
      <c r="EW503" s="2"/>
      <c r="EX503" s="2"/>
      <c r="EY503" s="2"/>
      <c r="EZ503" s="2"/>
      <c r="FA503" s="2"/>
      <c r="FB503" s="2"/>
      <c r="FC503" s="2"/>
      <c r="FD503" s="2"/>
      <c r="FE503" s="2"/>
      <c r="FF503" s="2"/>
      <c r="FG503" s="2"/>
      <c r="FH503" s="2"/>
      <c r="FI503" s="2"/>
      <c r="FJ503" s="2"/>
      <c r="FK503" s="2"/>
      <c r="FL503" s="2"/>
      <c r="FM503" s="2"/>
      <c r="FN503" s="2"/>
      <c r="FO503" s="2"/>
      <c r="FP503" s="2"/>
      <c r="FQ503" s="2"/>
      <c r="FR503" s="2"/>
      <c r="FS503" s="2"/>
      <c r="FT503" s="2"/>
      <c r="FU503" s="2"/>
      <c r="FV503" s="2"/>
      <c r="FW503" s="2"/>
      <c r="FX503" s="2"/>
      <c r="FY503" s="2"/>
      <c r="FZ503" s="2"/>
      <c r="GA503" s="2"/>
      <c r="GB503" s="2"/>
      <c r="GC503" s="2"/>
      <c r="GD503" s="2"/>
      <c r="GE503" s="2"/>
      <c r="GF503" s="2"/>
      <c r="GG503" s="2"/>
      <c r="GH503" s="2"/>
      <c r="GI503" s="2"/>
      <c r="GJ503" s="2"/>
      <c r="GK503" s="2"/>
      <c r="GL503" s="2"/>
      <c r="GM503" s="2"/>
      <c r="GN503" s="2"/>
      <c r="GO503" s="2"/>
      <c r="GP503" s="2"/>
      <c r="GQ503" s="2"/>
      <c r="GR503" s="2"/>
      <c r="GS503" s="2"/>
      <c r="GT503" s="2"/>
      <c r="GU503" s="2"/>
      <c r="GV503" s="2"/>
      <c r="GW503" s="2"/>
      <c r="GX503" s="2"/>
      <c r="GY503" s="2"/>
      <c r="GZ503" s="2"/>
      <c r="HA503" s="2"/>
      <c r="HB503" s="2"/>
      <c r="HC503" s="2"/>
      <c r="HD503" s="2"/>
      <c r="HE503" s="2"/>
      <c r="HF503" s="2"/>
      <c r="HG503" s="2"/>
      <c r="HH503" s="2"/>
      <c r="HI503" s="2"/>
      <c r="HJ503" s="2"/>
      <c r="HK503" s="2"/>
      <c r="HL503" s="2"/>
      <c r="HM503" s="2"/>
      <c r="HN503" s="2"/>
      <c r="HO503" s="2"/>
      <c r="HP503" s="2"/>
      <c r="HQ503" s="2"/>
      <c r="HR503" s="2"/>
      <c r="HS503" s="2"/>
      <c r="HT503" s="2"/>
      <c r="HU503" s="2"/>
      <c r="HV503" s="2"/>
      <c r="HW503" s="2"/>
      <c r="HX503" s="2"/>
      <c r="HY503" s="2"/>
      <c r="HZ503" s="2"/>
      <c r="IA503" s="2"/>
      <c r="IB503" s="2"/>
      <c r="IC503" s="2"/>
      <c r="ID503" s="2"/>
    </row>
    <row r="504" spans="1:238" s="4" customFormat="1" x14ac:dyDescent="0.2">
      <c r="A504" s="39">
        <f t="shared" si="11"/>
        <v>497</v>
      </c>
      <c r="B504" s="11" t="s">
        <v>1236</v>
      </c>
      <c r="C504" s="11" t="s">
        <v>1230</v>
      </c>
      <c r="D504" s="11"/>
      <c r="E504" s="50" t="s">
        <v>890</v>
      </c>
      <c r="F504" s="12" t="s">
        <v>143</v>
      </c>
      <c r="G504" s="13">
        <v>505</v>
      </c>
      <c r="H504" s="13">
        <v>915</v>
      </c>
      <c r="I504" s="14" t="s">
        <v>4</v>
      </c>
      <c r="J504" s="47" t="s">
        <v>50</v>
      </c>
      <c r="K504" s="6"/>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c r="BQ504" s="2"/>
      <c r="BR504" s="2"/>
      <c r="BS504" s="2"/>
      <c r="BT504" s="2"/>
      <c r="BU504" s="2"/>
      <c r="BV504" s="2"/>
      <c r="BW504" s="2"/>
      <c r="BX504" s="2"/>
      <c r="BY504" s="2"/>
      <c r="BZ504" s="2"/>
      <c r="CA504" s="2"/>
      <c r="CB504" s="2"/>
      <c r="CC504" s="2"/>
      <c r="CD504" s="2"/>
      <c r="CE504" s="2"/>
      <c r="CF504" s="2"/>
      <c r="CG504" s="2"/>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2"/>
      <c r="DV504" s="2"/>
      <c r="DW504" s="2"/>
      <c r="DX504" s="2"/>
      <c r="DY504" s="2"/>
      <c r="DZ504" s="2"/>
      <c r="EA504" s="2"/>
      <c r="EB504" s="2"/>
      <c r="EC504" s="2"/>
      <c r="ED504" s="2"/>
      <c r="EE504" s="2"/>
      <c r="EF504" s="2"/>
      <c r="EG504" s="2"/>
      <c r="EH504" s="2"/>
      <c r="EI504" s="2"/>
      <c r="EJ504" s="2"/>
      <c r="EK504" s="2"/>
      <c r="EL504" s="2"/>
      <c r="EM504" s="2"/>
      <c r="EN504" s="2"/>
      <c r="EO504" s="2"/>
      <c r="EP504" s="2"/>
      <c r="EQ504" s="2"/>
      <c r="ER504" s="2"/>
      <c r="ES504" s="2"/>
      <c r="ET504" s="2"/>
      <c r="EU504" s="2"/>
      <c r="EV504" s="2"/>
      <c r="EW504" s="2"/>
      <c r="EX504" s="2"/>
      <c r="EY504" s="2"/>
      <c r="EZ504" s="2"/>
      <c r="FA504" s="2"/>
      <c r="FB504" s="2"/>
      <c r="FC504" s="2"/>
      <c r="FD504" s="2"/>
      <c r="FE504" s="2"/>
      <c r="FF504" s="2"/>
      <c r="FG504" s="2"/>
      <c r="FH504" s="2"/>
      <c r="FI504" s="2"/>
      <c r="FJ504" s="2"/>
      <c r="FK504" s="2"/>
      <c r="FL504" s="2"/>
      <c r="FM504" s="2"/>
      <c r="FN504" s="2"/>
      <c r="FO504" s="2"/>
      <c r="FP504" s="2"/>
      <c r="FQ504" s="2"/>
      <c r="FR504" s="2"/>
      <c r="FS504" s="2"/>
      <c r="FT504" s="2"/>
      <c r="FU504" s="2"/>
      <c r="FV504" s="2"/>
      <c r="FW504" s="2"/>
      <c r="FX504" s="2"/>
      <c r="FY504" s="2"/>
      <c r="FZ504" s="2"/>
      <c r="GA504" s="2"/>
      <c r="GB504" s="2"/>
      <c r="GC504" s="2"/>
      <c r="GD504" s="2"/>
      <c r="GE504" s="2"/>
      <c r="GF504" s="2"/>
      <c r="GG504" s="2"/>
      <c r="GH504" s="2"/>
      <c r="GI504" s="2"/>
      <c r="GJ504" s="2"/>
      <c r="GK504" s="2"/>
      <c r="GL504" s="2"/>
      <c r="GM504" s="2"/>
      <c r="GN504" s="2"/>
      <c r="GO504" s="2"/>
      <c r="GP504" s="2"/>
      <c r="GQ504" s="2"/>
      <c r="GR504" s="2"/>
      <c r="GS504" s="2"/>
      <c r="GT504" s="2"/>
      <c r="GU504" s="2"/>
      <c r="GV504" s="2"/>
      <c r="GW504" s="2"/>
      <c r="GX504" s="2"/>
      <c r="GY504" s="2"/>
      <c r="GZ504" s="2"/>
      <c r="HA504" s="2"/>
      <c r="HB504" s="2"/>
      <c r="HC504" s="2"/>
      <c r="HD504" s="2"/>
      <c r="HE504" s="2"/>
      <c r="HF504" s="2"/>
      <c r="HG504" s="2"/>
      <c r="HH504" s="2"/>
      <c r="HI504" s="2"/>
      <c r="HJ504" s="2"/>
      <c r="HK504" s="2"/>
      <c r="HL504" s="2"/>
      <c r="HM504" s="2"/>
      <c r="HN504" s="2"/>
      <c r="HO504" s="2"/>
      <c r="HP504" s="2"/>
      <c r="HQ504" s="2"/>
      <c r="HR504" s="2"/>
      <c r="HS504" s="2"/>
      <c r="HT504" s="2"/>
      <c r="HU504" s="2"/>
      <c r="HV504" s="2"/>
      <c r="HW504" s="2"/>
      <c r="HX504" s="2"/>
      <c r="HY504" s="2"/>
      <c r="HZ504" s="2"/>
      <c r="IA504" s="2"/>
      <c r="IB504" s="2"/>
      <c r="IC504" s="2"/>
      <c r="ID504" s="2"/>
    </row>
    <row r="505" spans="1:238" s="4" customFormat="1" x14ac:dyDescent="0.2">
      <c r="A505" s="39">
        <f t="shared" si="11"/>
        <v>498</v>
      </c>
      <c r="B505" s="11" t="s">
        <v>1237</v>
      </c>
      <c r="C505" s="11" t="s">
        <v>1230</v>
      </c>
      <c r="D505" s="11"/>
      <c r="E505" s="50" t="s">
        <v>890</v>
      </c>
      <c r="F505" s="12" t="s">
        <v>187</v>
      </c>
      <c r="G505" s="13">
        <v>1236</v>
      </c>
      <c r="H505" s="13">
        <v>2552</v>
      </c>
      <c r="I505" s="14" t="s">
        <v>4</v>
      </c>
      <c r="J505" s="47" t="s">
        <v>50</v>
      </c>
      <c r="K505" s="6"/>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c r="BQ505" s="2"/>
      <c r="BR505" s="2"/>
      <c r="BS505" s="2"/>
      <c r="BT505" s="2"/>
      <c r="BU505" s="2"/>
      <c r="BV505" s="2"/>
      <c r="BW505" s="2"/>
      <c r="BX505" s="2"/>
      <c r="BY505" s="2"/>
      <c r="BZ505" s="2"/>
      <c r="CA505" s="2"/>
      <c r="CB505" s="2"/>
      <c r="CC505" s="2"/>
      <c r="CD505" s="2"/>
      <c r="CE505" s="2"/>
      <c r="CF505" s="2"/>
      <c r="CG505" s="2"/>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2"/>
      <c r="DV505" s="2"/>
      <c r="DW505" s="2"/>
      <c r="DX505" s="2"/>
      <c r="DY505" s="2"/>
      <c r="DZ505" s="2"/>
      <c r="EA505" s="2"/>
      <c r="EB505" s="2"/>
      <c r="EC505" s="2"/>
      <c r="ED505" s="2"/>
      <c r="EE505" s="2"/>
      <c r="EF505" s="2"/>
      <c r="EG505" s="2"/>
      <c r="EH505" s="2"/>
      <c r="EI505" s="2"/>
      <c r="EJ505" s="2"/>
      <c r="EK505" s="2"/>
      <c r="EL505" s="2"/>
      <c r="EM505" s="2"/>
      <c r="EN505" s="2"/>
      <c r="EO505" s="2"/>
      <c r="EP505" s="2"/>
      <c r="EQ505" s="2"/>
      <c r="ER505" s="2"/>
      <c r="ES505" s="2"/>
      <c r="ET505" s="2"/>
      <c r="EU505" s="2"/>
      <c r="EV505" s="2"/>
      <c r="EW505" s="2"/>
      <c r="EX505" s="2"/>
      <c r="EY505" s="2"/>
      <c r="EZ505" s="2"/>
      <c r="FA505" s="2"/>
      <c r="FB505" s="2"/>
      <c r="FC505" s="2"/>
      <c r="FD505" s="2"/>
      <c r="FE505" s="2"/>
      <c r="FF505" s="2"/>
      <c r="FG505" s="2"/>
      <c r="FH505" s="2"/>
      <c r="FI505" s="2"/>
      <c r="FJ505" s="2"/>
      <c r="FK505" s="2"/>
      <c r="FL505" s="2"/>
      <c r="FM505" s="2"/>
      <c r="FN505" s="2"/>
      <c r="FO505" s="2"/>
      <c r="FP505" s="2"/>
      <c r="FQ505" s="2"/>
      <c r="FR505" s="2"/>
      <c r="FS505" s="2"/>
      <c r="FT505" s="2"/>
      <c r="FU505" s="2"/>
      <c r="FV505" s="2"/>
      <c r="FW505" s="2"/>
      <c r="FX505" s="2"/>
      <c r="FY505" s="2"/>
      <c r="FZ505" s="2"/>
      <c r="GA505" s="2"/>
      <c r="GB505" s="2"/>
      <c r="GC505" s="2"/>
      <c r="GD505" s="2"/>
      <c r="GE505" s="2"/>
      <c r="GF505" s="2"/>
      <c r="GG505" s="2"/>
      <c r="GH505" s="2"/>
      <c r="GI505" s="2"/>
      <c r="GJ505" s="2"/>
      <c r="GK505" s="2"/>
      <c r="GL505" s="2"/>
      <c r="GM505" s="2"/>
      <c r="GN505" s="2"/>
      <c r="GO505" s="2"/>
      <c r="GP505" s="2"/>
      <c r="GQ505" s="2"/>
      <c r="GR505" s="2"/>
      <c r="GS505" s="2"/>
      <c r="GT505" s="2"/>
      <c r="GU505" s="2"/>
      <c r="GV505" s="2"/>
      <c r="GW505" s="2"/>
      <c r="GX505" s="2"/>
      <c r="GY505" s="2"/>
      <c r="GZ505" s="2"/>
      <c r="HA505" s="2"/>
      <c r="HB505" s="2"/>
      <c r="HC505" s="2"/>
      <c r="HD505" s="2"/>
      <c r="HE505" s="2"/>
      <c r="HF505" s="2"/>
      <c r="HG505" s="2"/>
      <c r="HH505" s="2"/>
      <c r="HI505" s="2"/>
      <c r="HJ505" s="2"/>
      <c r="HK505" s="2"/>
      <c r="HL505" s="2"/>
      <c r="HM505" s="2"/>
      <c r="HN505" s="2"/>
      <c r="HO505" s="2"/>
      <c r="HP505" s="2"/>
      <c r="HQ505" s="2"/>
      <c r="HR505" s="2"/>
      <c r="HS505" s="2"/>
      <c r="HT505" s="2"/>
      <c r="HU505" s="2"/>
      <c r="HV505" s="2"/>
      <c r="HW505" s="2"/>
      <c r="HX505" s="2"/>
      <c r="HY505" s="2"/>
      <c r="HZ505" s="2"/>
      <c r="IA505" s="2"/>
      <c r="IB505" s="2"/>
      <c r="IC505" s="2"/>
      <c r="ID505" s="2"/>
    </row>
    <row r="506" spans="1:238" s="4" customFormat="1" x14ac:dyDescent="0.2">
      <c r="A506" s="39">
        <f t="shared" si="11"/>
        <v>499</v>
      </c>
      <c r="B506" s="11" t="s">
        <v>1238</v>
      </c>
      <c r="C506" s="11" t="s">
        <v>1230</v>
      </c>
      <c r="D506" s="11"/>
      <c r="E506" s="50" t="s">
        <v>890</v>
      </c>
      <c r="F506" s="12" t="s">
        <v>159</v>
      </c>
      <c r="G506" s="13">
        <v>191</v>
      </c>
      <c r="H506" s="13">
        <v>446</v>
      </c>
      <c r="I506" s="14" t="s">
        <v>40</v>
      </c>
      <c r="J506" s="47" t="s">
        <v>50</v>
      </c>
      <c r="K506" s="6"/>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c r="BQ506" s="2"/>
      <c r="BR506" s="2"/>
      <c r="BS506" s="2"/>
      <c r="BT506" s="2"/>
      <c r="BU506" s="2"/>
      <c r="BV506" s="2"/>
      <c r="BW506" s="2"/>
      <c r="BX506" s="2"/>
      <c r="BY506" s="2"/>
      <c r="BZ506" s="2"/>
      <c r="CA506" s="2"/>
      <c r="CB506" s="2"/>
      <c r="CC506" s="2"/>
      <c r="CD506" s="2"/>
      <c r="CE506" s="2"/>
      <c r="CF506" s="2"/>
      <c r="CG506" s="2"/>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2"/>
      <c r="DV506" s="2"/>
      <c r="DW506" s="2"/>
      <c r="DX506" s="2"/>
      <c r="DY506" s="2"/>
      <c r="DZ506" s="2"/>
      <c r="EA506" s="2"/>
      <c r="EB506" s="2"/>
      <c r="EC506" s="2"/>
      <c r="ED506" s="2"/>
      <c r="EE506" s="2"/>
      <c r="EF506" s="2"/>
      <c r="EG506" s="2"/>
      <c r="EH506" s="2"/>
      <c r="EI506" s="2"/>
      <c r="EJ506" s="2"/>
      <c r="EK506" s="2"/>
      <c r="EL506" s="2"/>
      <c r="EM506" s="2"/>
      <c r="EN506" s="2"/>
      <c r="EO506" s="2"/>
      <c r="EP506" s="2"/>
      <c r="EQ506" s="2"/>
      <c r="ER506" s="2"/>
      <c r="ES506" s="2"/>
      <c r="ET506" s="2"/>
      <c r="EU506" s="2"/>
      <c r="EV506" s="2"/>
      <c r="EW506" s="2"/>
      <c r="EX506" s="2"/>
      <c r="EY506" s="2"/>
      <c r="EZ506" s="2"/>
      <c r="FA506" s="2"/>
      <c r="FB506" s="2"/>
      <c r="FC506" s="2"/>
      <c r="FD506" s="2"/>
      <c r="FE506" s="2"/>
      <c r="FF506" s="2"/>
      <c r="FG506" s="2"/>
      <c r="FH506" s="2"/>
      <c r="FI506" s="2"/>
      <c r="FJ506" s="2"/>
      <c r="FK506" s="2"/>
      <c r="FL506" s="2"/>
      <c r="FM506" s="2"/>
      <c r="FN506" s="2"/>
      <c r="FO506" s="2"/>
      <c r="FP506" s="2"/>
      <c r="FQ506" s="2"/>
      <c r="FR506" s="2"/>
      <c r="FS506" s="2"/>
      <c r="FT506" s="2"/>
      <c r="FU506" s="2"/>
      <c r="FV506" s="2"/>
      <c r="FW506" s="2"/>
      <c r="FX506" s="2"/>
      <c r="FY506" s="2"/>
      <c r="FZ506" s="2"/>
      <c r="GA506" s="2"/>
      <c r="GB506" s="2"/>
      <c r="GC506" s="2"/>
      <c r="GD506" s="2"/>
      <c r="GE506" s="2"/>
      <c r="GF506" s="2"/>
      <c r="GG506" s="2"/>
      <c r="GH506" s="2"/>
      <c r="GI506" s="2"/>
      <c r="GJ506" s="2"/>
      <c r="GK506" s="2"/>
      <c r="GL506" s="2"/>
      <c r="GM506" s="2"/>
      <c r="GN506" s="2"/>
      <c r="GO506" s="2"/>
      <c r="GP506" s="2"/>
      <c r="GQ506" s="2"/>
      <c r="GR506" s="2"/>
      <c r="GS506" s="2"/>
      <c r="GT506" s="2"/>
      <c r="GU506" s="2"/>
      <c r="GV506" s="2"/>
      <c r="GW506" s="2"/>
      <c r="GX506" s="2"/>
      <c r="GY506" s="2"/>
      <c r="GZ506" s="2"/>
      <c r="HA506" s="2"/>
      <c r="HB506" s="2"/>
      <c r="HC506" s="2"/>
      <c r="HD506" s="2"/>
      <c r="HE506" s="2"/>
      <c r="HF506" s="2"/>
      <c r="HG506" s="2"/>
      <c r="HH506" s="2"/>
      <c r="HI506" s="2"/>
      <c r="HJ506" s="2"/>
      <c r="HK506" s="2"/>
      <c r="HL506" s="2"/>
      <c r="HM506" s="2"/>
      <c r="HN506" s="2"/>
      <c r="HO506" s="2"/>
      <c r="HP506" s="2"/>
      <c r="HQ506" s="2"/>
      <c r="HR506" s="2"/>
      <c r="HS506" s="2"/>
      <c r="HT506" s="2"/>
      <c r="HU506" s="2"/>
      <c r="HV506" s="2"/>
      <c r="HW506" s="2"/>
      <c r="HX506" s="2"/>
      <c r="HY506" s="2"/>
      <c r="HZ506" s="2"/>
      <c r="IA506" s="2"/>
      <c r="IB506" s="2"/>
      <c r="IC506" s="2"/>
      <c r="ID506" s="2"/>
    </row>
    <row r="507" spans="1:238" s="4" customFormat="1" x14ac:dyDescent="0.2">
      <c r="A507" s="39">
        <f t="shared" si="11"/>
        <v>500</v>
      </c>
      <c r="B507" s="11" t="s">
        <v>1239</v>
      </c>
      <c r="C507" s="11" t="s">
        <v>1230</v>
      </c>
      <c r="D507" s="11"/>
      <c r="E507" s="50" t="s">
        <v>890</v>
      </c>
      <c r="F507" s="12" t="s">
        <v>183</v>
      </c>
      <c r="G507" s="13">
        <v>618</v>
      </c>
      <c r="H507" s="13">
        <v>1141</v>
      </c>
      <c r="I507" s="14" t="s">
        <v>4</v>
      </c>
      <c r="J507" s="47" t="s">
        <v>50</v>
      </c>
      <c r="K507" s="6"/>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c r="BQ507" s="2"/>
      <c r="BR507" s="2"/>
      <c r="BS507" s="2"/>
      <c r="BT507" s="2"/>
      <c r="BU507" s="2"/>
      <c r="BV507" s="2"/>
      <c r="BW507" s="2"/>
      <c r="BX507" s="2"/>
      <c r="BY507" s="2"/>
      <c r="BZ507" s="2"/>
      <c r="CA507" s="2"/>
      <c r="CB507" s="2"/>
      <c r="CC507" s="2"/>
      <c r="CD507" s="2"/>
      <c r="CE507" s="2"/>
      <c r="CF507" s="2"/>
      <c r="CG507" s="2"/>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2"/>
      <c r="DV507" s="2"/>
      <c r="DW507" s="2"/>
      <c r="DX507" s="2"/>
      <c r="DY507" s="2"/>
      <c r="DZ507" s="2"/>
      <c r="EA507" s="2"/>
      <c r="EB507" s="2"/>
      <c r="EC507" s="2"/>
      <c r="ED507" s="2"/>
      <c r="EE507" s="2"/>
      <c r="EF507" s="2"/>
      <c r="EG507" s="2"/>
      <c r="EH507" s="2"/>
      <c r="EI507" s="2"/>
      <c r="EJ507" s="2"/>
      <c r="EK507" s="2"/>
      <c r="EL507" s="2"/>
      <c r="EM507" s="2"/>
      <c r="EN507" s="2"/>
      <c r="EO507" s="2"/>
      <c r="EP507" s="2"/>
      <c r="EQ507" s="2"/>
      <c r="ER507" s="2"/>
      <c r="ES507" s="2"/>
      <c r="ET507" s="2"/>
      <c r="EU507" s="2"/>
      <c r="EV507" s="2"/>
      <c r="EW507" s="2"/>
      <c r="EX507" s="2"/>
      <c r="EY507" s="2"/>
      <c r="EZ507" s="2"/>
      <c r="FA507" s="2"/>
      <c r="FB507" s="2"/>
      <c r="FC507" s="2"/>
      <c r="FD507" s="2"/>
      <c r="FE507" s="2"/>
      <c r="FF507" s="2"/>
      <c r="FG507" s="2"/>
      <c r="FH507" s="2"/>
      <c r="FI507" s="2"/>
      <c r="FJ507" s="2"/>
      <c r="FK507" s="2"/>
      <c r="FL507" s="2"/>
      <c r="FM507" s="2"/>
      <c r="FN507" s="2"/>
      <c r="FO507" s="2"/>
      <c r="FP507" s="2"/>
      <c r="FQ507" s="2"/>
      <c r="FR507" s="2"/>
      <c r="FS507" s="2"/>
      <c r="FT507" s="2"/>
      <c r="FU507" s="2"/>
      <c r="FV507" s="2"/>
      <c r="FW507" s="2"/>
      <c r="FX507" s="2"/>
      <c r="FY507" s="2"/>
      <c r="FZ507" s="2"/>
      <c r="GA507" s="2"/>
      <c r="GB507" s="2"/>
      <c r="GC507" s="2"/>
      <c r="GD507" s="2"/>
      <c r="GE507" s="2"/>
      <c r="GF507" s="2"/>
      <c r="GG507" s="2"/>
      <c r="GH507" s="2"/>
      <c r="GI507" s="2"/>
      <c r="GJ507" s="2"/>
      <c r="GK507" s="2"/>
      <c r="GL507" s="2"/>
      <c r="GM507" s="2"/>
      <c r="GN507" s="2"/>
      <c r="GO507" s="2"/>
      <c r="GP507" s="2"/>
      <c r="GQ507" s="2"/>
      <c r="GR507" s="2"/>
      <c r="GS507" s="2"/>
      <c r="GT507" s="2"/>
      <c r="GU507" s="2"/>
      <c r="GV507" s="2"/>
      <c r="GW507" s="2"/>
      <c r="GX507" s="2"/>
      <c r="GY507" s="2"/>
      <c r="GZ507" s="2"/>
      <c r="HA507" s="2"/>
      <c r="HB507" s="2"/>
      <c r="HC507" s="2"/>
      <c r="HD507" s="2"/>
      <c r="HE507" s="2"/>
      <c r="HF507" s="2"/>
      <c r="HG507" s="2"/>
      <c r="HH507" s="2"/>
      <c r="HI507" s="2"/>
      <c r="HJ507" s="2"/>
      <c r="HK507" s="2"/>
      <c r="HL507" s="2"/>
      <c r="HM507" s="2"/>
      <c r="HN507" s="2"/>
      <c r="HO507" s="2"/>
      <c r="HP507" s="2"/>
      <c r="HQ507" s="2"/>
      <c r="HR507" s="2"/>
      <c r="HS507" s="2"/>
      <c r="HT507" s="2"/>
      <c r="HU507" s="2"/>
      <c r="HV507" s="2"/>
      <c r="HW507" s="2"/>
      <c r="HX507" s="2"/>
      <c r="HY507" s="2"/>
      <c r="HZ507" s="2"/>
      <c r="IA507" s="2"/>
      <c r="IB507" s="2"/>
      <c r="IC507" s="2"/>
      <c r="ID507" s="2"/>
    </row>
    <row r="508" spans="1:238" s="4" customFormat="1" x14ac:dyDescent="0.2">
      <c r="A508" s="39">
        <f t="shared" si="11"/>
        <v>501</v>
      </c>
      <c r="B508" s="11" t="s">
        <v>1240</v>
      </c>
      <c r="C508" s="11" t="s">
        <v>2381</v>
      </c>
      <c r="D508" s="11"/>
      <c r="E508" s="50">
        <v>2016.12</v>
      </c>
      <c r="F508" s="12" t="s">
        <v>128</v>
      </c>
      <c r="G508" s="13">
        <v>686</v>
      </c>
      <c r="H508" s="13">
        <v>1551</v>
      </c>
      <c r="I508" s="18" t="s">
        <v>2312</v>
      </c>
      <c r="J508" s="18" t="s">
        <v>50</v>
      </c>
      <c r="K508" s="6"/>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c r="BQ508" s="2"/>
      <c r="BR508" s="2"/>
      <c r="BS508" s="2"/>
      <c r="BT508" s="2"/>
      <c r="BU508" s="2"/>
      <c r="BV508" s="2"/>
      <c r="BW508" s="2"/>
      <c r="BX508" s="2"/>
      <c r="BY508" s="2"/>
      <c r="BZ508" s="2"/>
      <c r="CA508" s="2"/>
      <c r="CB508" s="2"/>
      <c r="CC508" s="2"/>
      <c r="CD508" s="2"/>
      <c r="CE508" s="2"/>
      <c r="CF508" s="2"/>
      <c r="CG508" s="2"/>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2"/>
      <c r="DV508" s="2"/>
      <c r="DW508" s="2"/>
      <c r="DX508" s="2"/>
      <c r="DY508" s="2"/>
      <c r="DZ508" s="2"/>
      <c r="EA508" s="2"/>
      <c r="EB508" s="2"/>
      <c r="EC508" s="2"/>
      <c r="ED508" s="2"/>
      <c r="EE508" s="2"/>
      <c r="EF508" s="2"/>
      <c r="EG508" s="2"/>
      <c r="EH508" s="2"/>
      <c r="EI508" s="2"/>
      <c r="EJ508" s="2"/>
      <c r="EK508" s="2"/>
      <c r="EL508" s="2"/>
      <c r="EM508" s="2"/>
      <c r="EN508" s="2"/>
      <c r="EO508" s="2"/>
      <c r="EP508" s="2"/>
      <c r="EQ508" s="2"/>
      <c r="ER508" s="2"/>
      <c r="ES508" s="2"/>
      <c r="ET508" s="2"/>
      <c r="EU508" s="2"/>
      <c r="EV508" s="2"/>
      <c r="EW508" s="2"/>
      <c r="EX508" s="2"/>
      <c r="EY508" s="2"/>
      <c r="EZ508" s="2"/>
      <c r="FA508" s="2"/>
      <c r="FB508" s="2"/>
      <c r="FC508" s="2"/>
      <c r="FD508" s="2"/>
      <c r="FE508" s="2"/>
      <c r="FF508" s="2"/>
      <c r="FG508" s="2"/>
      <c r="FH508" s="2"/>
      <c r="FI508" s="2"/>
      <c r="FJ508" s="2"/>
      <c r="FK508" s="2"/>
      <c r="FL508" s="2"/>
      <c r="FM508" s="2"/>
      <c r="FN508" s="2"/>
      <c r="FO508" s="2"/>
      <c r="FP508" s="2"/>
      <c r="FQ508" s="2"/>
      <c r="FR508" s="2"/>
      <c r="FS508" s="2"/>
      <c r="FT508" s="2"/>
      <c r="FU508" s="2"/>
      <c r="FV508" s="2"/>
      <c r="FW508" s="2"/>
      <c r="FX508" s="2"/>
      <c r="FY508" s="2"/>
      <c r="FZ508" s="2"/>
      <c r="GA508" s="2"/>
      <c r="GB508" s="2"/>
      <c r="GC508" s="2"/>
      <c r="GD508" s="2"/>
      <c r="GE508" s="2"/>
      <c r="GF508" s="2"/>
      <c r="GG508" s="2"/>
      <c r="GH508" s="2"/>
      <c r="GI508" s="2"/>
      <c r="GJ508" s="2"/>
      <c r="GK508" s="2"/>
      <c r="GL508" s="2"/>
      <c r="GM508" s="2"/>
      <c r="GN508" s="2"/>
      <c r="GO508" s="2"/>
      <c r="GP508" s="2"/>
      <c r="GQ508" s="2"/>
      <c r="GR508" s="2"/>
      <c r="GS508" s="2"/>
      <c r="GT508" s="2"/>
      <c r="GU508" s="2"/>
      <c r="GV508" s="2"/>
      <c r="GW508" s="2"/>
      <c r="GX508" s="2"/>
      <c r="GY508" s="2"/>
      <c r="GZ508" s="2"/>
      <c r="HA508" s="2"/>
      <c r="HB508" s="2"/>
      <c r="HC508" s="2"/>
      <c r="HD508" s="2"/>
      <c r="HE508" s="2"/>
      <c r="HF508" s="2"/>
      <c r="HG508" s="2"/>
      <c r="HH508" s="2"/>
      <c r="HI508" s="2"/>
      <c r="HJ508" s="2"/>
      <c r="HK508" s="2"/>
      <c r="HL508" s="2"/>
      <c r="HM508" s="2"/>
      <c r="HN508" s="2"/>
      <c r="HO508" s="2"/>
      <c r="HP508" s="2"/>
      <c r="HQ508" s="2"/>
      <c r="HR508" s="2"/>
      <c r="HS508" s="2"/>
      <c r="HT508" s="2"/>
      <c r="HU508" s="2"/>
      <c r="HV508" s="2"/>
      <c r="HW508" s="2"/>
      <c r="HX508" s="2"/>
      <c r="HY508" s="2"/>
      <c r="HZ508" s="2"/>
      <c r="IA508" s="2"/>
      <c r="IB508" s="2"/>
      <c r="IC508" s="2"/>
      <c r="ID508" s="2"/>
    </row>
    <row r="509" spans="1:238" s="4" customFormat="1" x14ac:dyDescent="0.2">
      <c r="A509" s="39">
        <f t="shared" si="11"/>
        <v>502</v>
      </c>
      <c r="B509" s="11" t="s">
        <v>1241</v>
      </c>
      <c r="C509" s="11" t="s">
        <v>2382</v>
      </c>
      <c r="D509" s="11"/>
      <c r="E509" s="50">
        <v>2016.12</v>
      </c>
      <c r="F509" s="12" t="s">
        <v>128</v>
      </c>
      <c r="G509" s="13">
        <v>1229</v>
      </c>
      <c r="H509" s="13">
        <v>1954</v>
      </c>
      <c r="I509" s="14" t="s">
        <v>4</v>
      </c>
      <c r="J509" s="18" t="s">
        <v>50</v>
      </c>
      <c r="K509" s="6"/>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c r="BQ509" s="2"/>
      <c r="BR509" s="2"/>
      <c r="BS509" s="2"/>
      <c r="BT509" s="2"/>
      <c r="BU509" s="2"/>
      <c r="BV509" s="2"/>
      <c r="BW509" s="2"/>
      <c r="BX509" s="2"/>
      <c r="BY509" s="2"/>
      <c r="BZ509" s="2"/>
      <c r="CA509" s="2"/>
      <c r="CB509" s="2"/>
      <c r="CC509" s="2"/>
      <c r="CD509" s="2"/>
      <c r="CE509" s="2"/>
      <c r="CF509" s="2"/>
      <c r="CG509" s="2"/>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2"/>
      <c r="DV509" s="2"/>
      <c r="DW509" s="2"/>
      <c r="DX509" s="2"/>
      <c r="DY509" s="2"/>
      <c r="DZ509" s="2"/>
      <c r="EA509" s="2"/>
      <c r="EB509" s="2"/>
      <c r="EC509" s="2"/>
      <c r="ED509" s="2"/>
      <c r="EE509" s="2"/>
      <c r="EF509" s="2"/>
      <c r="EG509" s="2"/>
      <c r="EH509" s="2"/>
      <c r="EI509" s="2"/>
      <c r="EJ509" s="2"/>
      <c r="EK509" s="2"/>
      <c r="EL509" s="2"/>
      <c r="EM509" s="2"/>
      <c r="EN509" s="2"/>
      <c r="EO509" s="2"/>
      <c r="EP509" s="2"/>
      <c r="EQ509" s="2"/>
      <c r="ER509" s="2"/>
      <c r="ES509" s="2"/>
      <c r="ET509" s="2"/>
      <c r="EU509" s="2"/>
      <c r="EV509" s="2"/>
      <c r="EW509" s="2"/>
      <c r="EX509" s="2"/>
      <c r="EY509" s="2"/>
      <c r="EZ509" s="2"/>
      <c r="FA509" s="2"/>
      <c r="FB509" s="2"/>
      <c r="FC509" s="2"/>
      <c r="FD509" s="2"/>
      <c r="FE509" s="2"/>
      <c r="FF509" s="2"/>
      <c r="FG509" s="2"/>
      <c r="FH509" s="2"/>
      <c r="FI509" s="2"/>
      <c r="FJ509" s="2"/>
      <c r="FK509" s="2"/>
      <c r="FL509" s="2"/>
      <c r="FM509" s="2"/>
      <c r="FN509" s="2"/>
      <c r="FO509" s="2"/>
      <c r="FP509" s="2"/>
      <c r="FQ509" s="2"/>
      <c r="FR509" s="2"/>
      <c r="FS509" s="2"/>
      <c r="FT509" s="2"/>
      <c r="FU509" s="2"/>
      <c r="FV509" s="2"/>
      <c r="FW509" s="2"/>
      <c r="FX509" s="2"/>
      <c r="FY509" s="2"/>
      <c r="FZ509" s="2"/>
      <c r="GA509" s="2"/>
      <c r="GB509" s="2"/>
      <c r="GC509" s="2"/>
      <c r="GD509" s="2"/>
      <c r="GE509" s="2"/>
      <c r="GF509" s="2"/>
      <c r="GG509" s="2"/>
      <c r="GH509" s="2"/>
      <c r="GI509" s="2"/>
      <c r="GJ509" s="2"/>
      <c r="GK509" s="2"/>
      <c r="GL509" s="2"/>
      <c r="GM509" s="2"/>
      <c r="GN509" s="2"/>
      <c r="GO509" s="2"/>
      <c r="GP509" s="2"/>
      <c r="GQ509" s="2"/>
      <c r="GR509" s="2"/>
      <c r="GS509" s="2"/>
      <c r="GT509" s="2"/>
      <c r="GU509" s="2"/>
      <c r="GV509" s="2"/>
      <c r="GW509" s="2"/>
      <c r="GX509" s="2"/>
      <c r="GY509" s="2"/>
      <c r="GZ509" s="2"/>
      <c r="HA509" s="2"/>
      <c r="HB509" s="2"/>
      <c r="HC509" s="2"/>
      <c r="HD509" s="2"/>
      <c r="HE509" s="2"/>
      <c r="HF509" s="2"/>
      <c r="HG509" s="2"/>
      <c r="HH509" s="2"/>
      <c r="HI509" s="2"/>
      <c r="HJ509" s="2"/>
      <c r="HK509" s="2"/>
      <c r="HL509" s="2"/>
      <c r="HM509" s="2"/>
      <c r="HN509" s="2"/>
      <c r="HO509" s="2"/>
      <c r="HP509" s="2"/>
      <c r="HQ509" s="2"/>
      <c r="HR509" s="2"/>
      <c r="HS509" s="2"/>
      <c r="HT509" s="2"/>
      <c r="HU509" s="2"/>
      <c r="HV509" s="2"/>
      <c r="HW509" s="2"/>
      <c r="HX509" s="2"/>
      <c r="HY509" s="2"/>
      <c r="HZ509" s="2"/>
      <c r="IA509" s="2"/>
      <c r="IB509" s="2"/>
      <c r="IC509" s="2"/>
      <c r="ID509" s="2"/>
    </row>
    <row r="510" spans="1:238" s="4" customFormat="1" x14ac:dyDescent="0.2">
      <c r="A510" s="39">
        <f t="shared" si="11"/>
        <v>503</v>
      </c>
      <c r="B510" s="11" t="s">
        <v>1242</v>
      </c>
      <c r="C510" s="11" t="s">
        <v>2390</v>
      </c>
      <c r="D510" s="12"/>
      <c r="E510" s="50">
        <v>2017.01</v>
      </c>
      <c r="F510" s="12" t="s">
        <v>140</v>
      </c>
      <c r="G510" s="16">
        <v>448</v>
      </c>
      <c r="H510" s="13">
        <v>850</v>
      </c>
      <c r="I510" s="14" t="s">
        <v>4</v>
      </c>
      <c r="J510" s="18" t="s">
        <v>50</v>
      </c>
      <c r="K510" s="6"/>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c r="BQ510" s="2"/>
      <c r="BR510" s="2"/>
      <c r="BS510" s="2"/>
      <c r="BT510" s="2"/>
      <c r="BU510" s="2"/>
      <c r="BV510" s="2"/>
      <c r="BW510" s="2"/>
      <c r="BX510" s="2"/>
      <c r="BY510" s="2"/>
      <c r="BZ510" s="2"/>
      <c r="CA510" s="2"/>
      <c r="CB510" s="2"/>
      <c r="CC510" s="2"/>
      <c r="CD510" s="2"/>
      <c r="CE510" s="2"/>
      <c r="CF510" s="2"/>
      <c r="CG510" s="2"/>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2"/>
      <c r="DV510" s="2"/>
      <c r="DW510" s="2"/>
      <c r="DX510" s="2"/>
      <c r="DY510" s="2"/>
      <c r="DZ510" s="2"/>
      <c r="EA510" s="2"/>
      <c r="EB510" s="2"/>
      <c r="EC510" s="2"/>
      <c r="ED510" s="2"/>
      <c r="EE510" s="2"/>
      <c r="EF510" s="2"/>
      <c r="EG510" s="2"/>
      <c r="EH510" s="2"/>
      <c r="EI510" s="2"/>
      <c r="EJ510" s="2"/>
      <c r="EK510" s="2"/>
      <c r="EL510" s="2"/>
      <c r="EM510" s="2"/>
      <c r="EN510" s="2"/>
      <c r="EO510" s="2"/>
      <c r="EP510" s="2"/>
      <c r="EQ510" s="2"/>
      <c r="ER510" s="2"/>
      <c r="ES510" s="2"/>
      <c r="ET510" s="2"/>
      <c r="EU510" s="2"/>
      <c r="EV510" s="2"/>
      <c r="EW510" s="2"/>
      <c r="EX510" s="2"/>
      <c r="EY510" s="2"/>
      <c r="EZ510" s="2"/>
      <c r="FA510" s="2"/>
      <c r="FB510" s="2"/>
      <c r="FC510" s="2"/>
      <c r="FD510" s="2"/>
      <c r="FE510" s="2"/>
      <c r="FF510" s="2"/>
      <c r="FG510" s="2"/>
      <c r="FH510" s="2"/>
      <c r="FI510" s="2"/>
      <c r="FJ510" s="2"/>
      <c r="FK510" s="2"/>
      <c r="FL510" s="2"/>
      <c r="FM510" s="2"/>
      <c r="FN510" s="2"/>
      <c r="FO510" s="2"/>
      <c r="FP510" s="2"/>
      <c r="FQ510" s="2"/>
      <c r="FR510" s="2"/>
      <c r="FS510" s="2"/>
      <c r="FT510" s="2"/>
      <c r="FU510" s="2"/>
      <c r="FV510" s="2"/>
      <c r="FW510" s="2"/>
      <c r="FX510" s="2"/>
      <c r="FY510" s="2"/>
      <c r="FZ510" s="2"/>
      <c r="GA510" s="2"/>
      <c r="GB510" s="2"/>
      <c r="GC510" s="2"/>
      <c r="GD510" s="2"/>
      <c r="GE510" s="2"/>
      <c r="GF510" s="2"/>
      <c r="GG510" s="2"/>
      <c r="GH510" s="2"/>
      <c r="GI510" s="2"/>
      <c r="GJ510" s="2"/>
      <c r="GK510" s="2"/>
      <c r="GL510" s="2"/>
      <c r="GM510" s="2"/>
      <c r="GN510" s="2"/>
      <c r="GO510" s="2"/>
      <c r="GP510" s="2"/>
      <c r="GQ510" s="2"/>
      <c r="GR510" s="2"/>
      <c r="GS510" s="2"/>
      <c r="GT510" s="2"/>
      <c r="GU510" s="2"/>
      <c r="GV510" s="2"/>
      <c r="GW510" s="2"/>
      <c r="GX510" s="2"/>
      <c r="GY510" s="2"/>
      <c r="GZ510" s="2"/>
      <c r="HA510" s="2"/>
      <c r="HB510" s="2"/>
      <c r="HC510" s="2"/>
      <c r="HD510" s="2"/>
      <c r="HE510" s="2"/>
      <c r="HF510" s="2"/>
      <c r="HG510" s="2"/>
      <c r="HH510" s="2"/>
      <c r="HI510" s="2"/>
      <c r="HJ510" s="2"/>
      <c r="HK510" s="2"/>
      <c r="HL510" s="2"/>
      <c r="HM510" s="2"/>
      <c r="HN510" s="2"/>
      <c r="HO510" s="2"/>
      <c r="HP510" s="2"/>
      <c r="HQ510" s="2"/>
      <c r="HR510" s="2"/>
      <c r="HS510" s="2"/>
      <c r="HT510" s="2"/>
      <c r="HU510" s="2"/>
      <c r="HV510" s="2"/>
      <c r="HW510" s="2"/>
      <c r="HX510" s="2"/>
      <c r="HY510" s="2"/>
      <c r="HZ510" s="2"/>
      <c r="IA510" s="2"/>
      <c r="IB510" s="2"/>
      <c r="IC510" s="2"/>
      <c r="ID510" s="2"/>
    </row>
    <row r="511" spans="1:238" s="4" customFormat="1" x14ac:dyDescent="0.2">
      <c r="A511" s="39">
        <f t="shared" si="11"/>
        <v>504</v>
      </c>
      <c r="B511" s="11" t="s">
        <v>1243</v>
      </c>
      <c r="C511" s="11" t="s">
        <v>2390</v>
      </c>
      <c r="D511" s="12"/>
      <c r="E511" s="50">
        <v>2017.01</v>
      </c>
      <c r="F511" s="12" t="s">
        <v>130</v>
      </c>
      <c r="G511" s="16">
        <v>266</v>
      </c>
      <c r="H511" s="13">
        <v>596</v>
      </c>
      <c r="I511" s="14" t="s">
        <v>4</v>
      </c>
      <c r="J511" s="18" t="s">
        <v>50</v>
      </c>
      <c r="K511" s="6"/>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c r="BQ511" s="2"/>
      <c r="BR511" s="2"/>
      <c r="BS511" s="2"/>
      <c r="BT511" s="2"/>
      <c r="BU511" s="2"/>
      <c r="BV511" s="2"/>
      <c r="BW511" s="2"/>
      <c r="BX511" s="2"/>
      <c r="BY511" s="2"/>
      <c r="BZ511" s="2"/>
      <c r="CA511" s="2"/>
      <c r="CB511" s="2"/>
      <c r="CC511" s="2"/>
      <c r="CD511" s="2"/>
      <c r="CE511" s="2"/>
      <c r="CF511" s="2"/>
      <c r="CG511" s="2"/>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2"/>
      <c r="DV511" s="2"/>
      <c r="DW511" s="2"/>
      <c r="DX511" s="2"/>
      <c r="DY511" s="2"/>
      <c r="DZ511" s="2"/>
      <c r="EA511" s="2"/>
      <c r="EB511" s="2"/>
      <c r="EC511" s="2"/>
      <c r="ED511" s="2"/>
      <c r="EE511" s="2"/>
      <c r="EF511" s="2"/>
      <c r="EG511" s="2"/>
      <c r="EH511" s="2"/>
      <c r="EI511" s="2"/>
      <c r="EJ511" s="2"/>
      <c r="EK511" s="2"/>
      <c r="EL511" s="2"/>
      <c r="EM511" s="2"/>
      <c r="EN511" s="2"/>
      <c r="EO511" s="2"/>
      <c r="EP511" s="2"/>
      <c r="EQ511" s="2"/>
      <c r="ER511" s="2"/>
      <c r="ES511" s="2"/>
      <c r="ET511" s="2"/>
      <c r="EU511" s="2"/>
      <c r="EV511" s="2"/>
      <c r="EW511" s="2"/>
      <c r="EX511" s="2"/>
      <c r="EY511" s="2"/>
      <c r="EZ511" s="2"/>
      <c r="FA511" s="2"/>
      <c r="FB511" s="2"/>
      <c r="FC511" s="2"/>
      <c r="FD511" s="2"/>
      <c r="FE511" s="2"/>
      <c r="FF511" s="2"/>
      <c r="FG511" s="2"/>
      <c r="FH511" s="2"/>
      <c r="FI511" s="2"/>
      <c r="FJ511" s="2"/>
      <c r="FK511" s="2"/>
      <c r="FL511" s="2"/>
      <c r="FM511" s="2"/>
      <c r="FN511" s="2"/>
      <c r="FO511" s="2"/>
      <c r="FP511" s="2"/>
      <c r="FQ511" s="2"/>
      <c r="FR511" s="2"/>
      <c r="FS511" s="2"/>
      <c r="FT511" s="2"/>
      <c r="FU511" s="2"/>
      <c r="FV511" s="2"/>
      <c r="FW511" s="2"/>
      <c r="FX511" s="2"/>
      <c r="FY511" s="2"/>
      <c r="FZ511" s="2"/>
      <c r="GA511" s="2"/>
      <c r="GB511" s="2"/>
      <c r="GC511" s="2"/>
      <c r="GD511" s="2"/>
      <c r="GE511" s="2"/>
      <c r="GF511" s="2"/>
      <c r="GG511" s="2"/>
      <c r="GH511" s="2"/>
      <c r="GI511" s="2"/>
      <c r="GJ511" s="2"/>
      <c r="GK511" s="2"/>
      <c r="GL511" s="2"/>
      <c r="GM511" s="2"/>
      <c r="GN511" s="2"/>
      <c r="GO511" s="2"/>
      <c r="GP511" s="2"/>
      <c r="GQ511" s="2"/>
      <c r="GR511" s="2"/>
      <c r="GS511" s="2"/>
      <c r="GT511" s="2"/>
      <c r="GU511" s="2"/>
      <c r="GV511" s="2"/>
      <c r="GW511" s="2"/>
      <c r="GX511" s="2"/>
      <c r="GY511" s="2"/>
      <c r="GZ511" s="2"/>
      <c r="HA511" s="2"/>
      <c r="HB511" s="2"/>
      <c r="HC511" s="2"/>
      <c r="HD511" s="2"/>
      <c r="HE511" s="2"/>
      <c r="HF511" s="2"/>
      <c r="HG511" s="2"/>
      <c r="HH511" s="2"/>
      <c r="HI511" s="2"/>
      <c r="HJ511" s="2"/>
      <c r="HK511" s="2"/>
      <c r="HL511" s="2"/>
      <c r="HM511" s="2"/>
      <c r="HN511" s="2"/>
      <c r="HO511" s="2"/>
      <c r="HP511" s="2"/>
      <c r="HQ511" s="2"/>
      <c r="HR511" s="2"/>
      <c r="HS511" s="2"/>
      <c r="HT511" s="2"/>
      <c r="HU511" s="2"/>
      <c r="HV511" s="2"/>
      <c r="HW511" s="2"/>
      <c r="HX511" s="2"/>
      <c r="HY511" s="2"/>
      <c r="HZ511" s="2"/>
      <c r="IA511" s="2"/>
      <c r="IB511" s="2"/>
      <c r="IC511" s="2"/>
      <c r="ID511" s="2"/>
    </row>
    <row r="512" spans="1:238" s="4" customFormat="1" x14ac:dyDescent="0.2">
      <c r="A512" s="39">
        <f t="shared" si="11"/>
        <v>505</v>
      </c>
      <c r="B512" s="11" t="s">
        <v>1244</v>
      </c>
      <c r="C512" s="11" t="s">
        <v>18</v>
      </c>
      <c r="D512" s="11"/>
      <c r="E512" s="50">
        <v>2017.02</v>
      </c>
      <c r="F512" s="12" t="s">
        <v>138</v>
      </c>
      <c r="G512" s="16">
        <v>211</v>
      </c>
      <c r="H512" s="13">
        <v>459</v>
      </c>
      <c r="I512" s="14" t="s">
        <v>4</v>
      </c>
      <c r="J512" s="18" t="s">
        <v>50</v>
      </c>
      <c r="K512" s="6"/>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c r="BQ512" s="2"/>
      <c r="BR512" s="2"/>
      <c r="BS512" s="2"/>
      <c r="BT512" s="2"/>
      <c r="BU512" s="2"/>
      <c r="BV512" s="2"/>
      <c r="BW512" s="2"/>
      <c r="BX512" s="2"/>
      <c r="BY512" s="2"/>
      <c r="BZ512" s="2"/>
      <c r="CA512" s="2"/>
      <c r="CB512" s="2"/>
      <c r="CC512" s="2"/>
      <c r="CD512" s="2"/>
      <c r="CE512" s="2"/>
      <c r="CF512" s="2"/>
      <c r="CG512" s="2"/>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2"/>
      <c r="DV512" s="2"/>
      <c r="DW512" s="2"/>
      <c r="DX512" s="2"/>
      <c r="DY512" s="2"/>
      <c r="DZ512" s="2"/>
      <c r="EA512" s="2"/>
      <c r="EB512" s="2"/>
      <c r="EC512" s="2"/>
      <c r="ED512" s="2"/>
      <c r="EE512" s="2"/>
      <c r="EF512" s="2"/>
      <c r="EG512" s="2"/>
      <c r="EH512" s="2"/>
      <c r="EI512" s="2"/>
      <c r="EJ512" s="2"/>
      <c r="EK512" s="2"/>
      <c r="EL512" s="2"/>
      <c r="EM512" s="2"/>
      <c r="EN512" s="2"/>
      <c r="EO512" s="2"/>
      <c r="EP512" s="2"/>
      <c r="EQ512" s="2"/>
      <c r="ER512" s="2"/>
      <c r="ES512" s="2"/>
      <c r="ET512" s="2"/>
      <c r="EU512" s="2"/>
      <c r="EV512" s="2"/>
      <c r="EW512" s="2"/>
      <c r="EX512" s="2"/>
      <c r="EY512" s="2"/>
      <c r="EZ512" s="2"/>
      <c r="FA512" s="2"/>
      <c r="FB512" s="2"/>
      <c r="FC512" s="2"/>
      <c r="FD512" s="2"/>
      <c r="FE512" s="2"/>
      <c r="FF512" s="2"/>
      <c r="FG512" s="2"/>
      <c r="FH512" s="2"/>
      <c r="FI512" s="2"/>
      <c r="FJ512" s="2"/>
      <c r="FK512" s="2"/>
      <c r="FL512" s="2"/>
      <c r="FM512" s="2"/>
      <c r="FN512" s="2"/>
      <c r="FO512" s="2"/>
      <c r="FP512" s="2"/>
      <c r="FQ512" s="2"/>
      <c r="FR512" s="2"/>
      <c r="FS512" s="2"/>
      <c r="FT512" s="2"/>
      <c r="FU512" s="2"/>
      <c r="FV512" s="2"/>
      <c r="FW512" s="2"/>
      <c r="FX512" s="2"/>
      <c r="FY512" s="2"/>
      <c r="FZ512" s="2"/>
      <c r="GA512" s="2"/>
      <c r="GB512" s="2"/>
      <c r="GC512" s="2"/>
      <c r="GD512" s="2"/>
      <c r="GE512" s="2"/>
      <c r="GF512" s="2"/>
      <c r="GG512" s="2"/>
      <c r="GH512" s="2"/>
      <c r="GI512" s="2"/>
      <c r="GJ512" s="2"/>
      <c r="GK512" s="2"/>
      <c r="GL512" s="2"/>
      <c r="GM512" s="2"/>
      <c r="GN512" s="2"/>
      <c r="GO512" s="2"/>
      <c r="GP512" s="2"/>
      <c r="GQ512" s="2"/>
      <c r="GR512" s="2"/>
      <c r="GS512" s="2"/>
      <c r="GT512" s="2"/>
      <c r="GU512" s="2"/>
      <c r="GV512" s="2"/>
      <c r="GW512" s="2"/>
      <c r="GX512" s="2"/>
      <c r="GY512" s="2"/>
      <c r="GZ512" s="2"/>
      <c r="HA512" s="2"/>
      <c r="HB512" s="2"/>
      <c r="HC512" s="2"/>
      <c r="HD512" s="2"/>
      <c r="HE512" s="2"/>
      <c r="HF512" s="2"/>
      <c r="HG512" s="2"/>
      <c r="HH512" s="2"/>
      <c r="HI512" s="2"/>
      <c r="HJ512" s="2"/>
      <c r="HK512" s="2"/>
      <c r="HL512" s="2"/>
      <c r="HM512" s="2"/>
      <c r="HN512" s="2"/>
      <c r="HO512" s="2"/>
      <c r="HP512" s="2"/>
      <c r="HQ512" s="2"/>
      <c r="HR512" s="2"/>
      <c r="HS512" s="2"/>
      <c r="HT512" s="2"/>
      <c r="HU512" s="2"/>
      <c r="HV512" s="2"/>
      <c r="HW512" s="2"/>
      <c r="HX512" s="2"/>
      <c r="HY512" s="2"/>
      <c r="HZ512" s="2"/>
      <c r="IA512" s="2"/>
      <c r="IB512" s="2"/>
      <c r="IC512" s="2"/>
      <c r="ID512" s="2"/>
    </row>
    <row r="513" spans="1:238" s="4" customFormat="1" x14ac:dyDescent="0.2">
      <c r="A513" s="39">
        <f t="shared" si="11"/>
        <v>506</v>
      </c>
      <c r="B513" s="11" t="s">
        <v>1245</v>
      </c>
      <c r="C513" s="11" t="s">
        <v>2393</v>
      </c>
      <c r="D513" s="12"/>
      <c r="E513" s="50">
        <v>2017.02</v>
      </c>
      <c r="F513" s="12" t="s">
        <v>145</v>
      </c>
      <c r="G513" s="16">
        <v>309</v>
      </c>
      <c r="H513" s="13">
        <v>627</v>
      </c>
      <c r="I513" s="14" t="s">
        <v>4</v>
      </c>
      <c r="J513" s="18" t="s">
        <v>50</v>
      </c>
      <c r="K513" s="6"/>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c r="BQ513" s="2"/>
      <c r="BR513" s="2"/>
      <c r="BS513" s="2"/>
      <c r="BT513" s="2"/>
      <c r="BU513" s="2"/>
      <c r="BV513" s="2"/>
      <c r="BW513" s="2"/>
      <c r="BX513" s="2"/>
      <c r="BY513" s="2"/>
      <c r="BZ513" s="2"/>
      <c r="CA513" s="2"/>
      <c r="CB513" s="2"/>
      <c r="CC513" s="2"/>
      <c r="CD513" s="2"/>
      <c r="CE513" s="2"/>
      <c r="CF513" s="2"/>
      <c r="CG513" s="2"/>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2"/>
      <c r="DV513" s="2"/>
      <c r="DW513" s="2"/>
      <c r="DX513" s="2"/>
      <c r="DY513" s="2"/>
      <c r="DZ513" s="2"/>
      <c r="EA513" s="2"/>
      <c r="EB513" s="2"/>
      <c r="EC513" s="2"/>
      <c r="ED513" s="2"/>
      <c r="EE513" s="2"/>
      <c r="EF513" s="2"/>
      <c r="EG513" s="2"/>
      <c r="EH513" s="2"/>
      <c r="EI513" s="2"/>
      <c r="EJ513" s="2"/>
      <c r="EK513" s="2"/>
      <c r="EL513" s="2"/>
      <c r="EM513" s="2"/>
      <c r="EN513" s="2"/>
      <c r="EO513" s="2"/>
      <c r="EP513" s="2"/>
      <c r="EQ513" s="2"/>
      <c r="ER513" s="2"/>
      <c r="ES513" s="2"/>
      <c r="ET513" s="2"/>
      <c r="EU513" s="2"/>
      <c r="EV513" s="2"/>
      <c r="EW513" s="2"/>
      <c r="EX513" s="2"/>
      <c r="EY513" s="2"/>
      <c r="EZ513" s="2"/>
      <c r="FA513" s="2"/>
      <c r="FB513" s="2"/>
      <c r="FC513" s="2"/>
      <c r="FD513" s="2"/>
      <c r="FE513" s="2"/>
      <c r="FF513" s="2"/>
      <c r="FG513" s="2"/>
      <c r="FH513" s="2"/>
      <c r="FI513" s="2"/>
      <c r="FJ513" s="2"/>
      <c r="FK513" s="2"/>
      <c r="FL513" s="2"/>
      <c r="FM513" s="2"/>
      <c r="FN513" s="2"/>
      <c r="FO513" s="2"/>
      <c r="FP513" s="2"/>
      <c r="FQ513" s="2"/>
      <c r="FR513" s="2"/>
      <c r="FS513" s="2"/>
      <c r="FT513" s="2"/>
      <c r="FU513" s="2"/>
      <c r="FV513" s="2"/>
      <c r="FW513" s="2"/>
      <c r="FX513" s="2"/>
      <c r="FY513" s="2"/>
      <c r="FZ513" s="2"/>
      <c r="GA513" s="2"/>
      <c r="GB513" s="2"/>
      <c r="GC513" s="2"/>
      <c r="GD513" s="2"/>
      <c r="GE513" s="2"/>
      <c r="GF513" s="2"/>
      <c r="GG513" s="2"/>
      <c r="GH513" s="2"/>
      <c r="GI513" s="2"/>
      <c r="GJ513" s="2"/>
      <c r="GK513" s="2"/>
      <c r="GL513" s="2"/>
      <c r="GM513" s="2"/>
      <c r="GN513" s="2"/>
      <c r="GO513" s="2"/>
      <c r="GP513" s="2"/>
      <c r="GQ513" s="2"/>
      <c r="GR513" s="2"/>
      <c r="GS513" s="2"/>
      <c r="GT513" s="2"/>
      <c r="GU513" s="2"/>
      <c r="GV513" s="2"/>
      <c r="GW513" s="2"/>
      <c r="GX513" s="2"/>
      <c r="GY513" s="2"/>
      <c r="GZ513" s="2"/>
      <c r="HA513" s="2"/>
      <c r="HB513" s="2"/>
      <c r="HC513" s="2"/>
      <c r="HD513" s="2"/>
      <c r="HE513" s="2"/>
      <c r="HF513" s="2"/>
      <c r="HG513" s="2"/>
      <c r="HH513" s="2"/>
      <c r="HI513" s="2"/>
      <c r="HJ513" s="2"/>
      <c r="HK513" s="2"/>
      <c r="HL513" s="2"/>
      <c r="HM513" s="2"/>
      <c r="HN513" s="2"/>
      <c r="HO513" s="2"/>
      <c r="HP513" s="2"/>
      <c r="HQ513" s="2"/>
      <c r="HR513" s="2"/>
      <c r="HS513" s="2"/>
      <c r="HT513" s="2"/>
      <c r="HU513" s="2"/>
      <c r="HV513" s="2"/>
      <c r="HW513" s="2"/>
      <c r="HX513" s="2"/>
      <c r="HY513" s="2"/>
      <c r="HZ513" s="2"/>
      <c r="IA513" s="2"/>
      <c r="IB513" s="2"/>
      <c r="IC513" s="2"/>
      <c r="ID513" s="2"/>
    </row>
    <row r="514" spans="1:238" s="4" customFormat="1" x14ac:dyDescent="0.2">
      <c r="A514" s="39">
        <f t="shared" si="11"/>
        <v>507</v>
      </c>
      <c r="B514" s="11" t="s">
        <v>1246</v>
      </c>
      <c r="C514" s="11" t="s">
        <v>2347</v>
      </c>
      <c r="D514" s="12"/>
      <c r="E514" s="50">
        <v>2017.02</v>
      </c>
      <c r="F514" s="12" t="s">
        <v>139</v>
      </c>
      <c r="G514" s="19">
        <v>774</v>
      </c>
      <c r="H514" s="13">
        <v>1116</v>
      </c>
      <c r="I514" s="14" t="s">
        <v>4</v>
      </c>
      <c r="J514" s="18" t="s">
        <v>2177</v>
      </c>
      <c r="K514" s="6" t="s">
        <v>2170</v>
      </c>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c r="BQ514" s="2"/>
      <c r="BR514" s="2"/>
      <c r="BS514" s="2"/>
      <c r="BT514" s="2"/>
      <c r="BU514" s="2"/>
      <c r="BV514" s="2"/>
      <c r="BW514" s="2"/>
      <c r="BX514" s="2"/>
      <c r="BY514" s="2"/>
      <c r="BZ514" s="2"/>
      <c r="CA514" s="2"/>
      <c r="CB514" s="2"/>
      <c r="CC514" s="2"/>
      <c r="CD514" s="2"/>
      <c r="CE514" s="2"/>
      <c r="CF514" s="2"/>
      <c r="CG514" s="2"/>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2"/>
      <c r="DV514" s="2"/>
      <c r="DW514" s="2"/>
      <c r="DX514" s="2"/>
      <c r="DY514" s="2"/>
      <c r="DZ514" s="2"/>
      <c r="EA514" s="2"/>
      <c r="EB514" s="2"/>
      <c r="EC514" s="2"/>
      <c r="ED514" s="2"/>
      <c r="EE514" s="2"/>
      <c r="EF514" s="2"/>
      <c r="EG514" s="2"/>
      <c r="EH514" s="2"/>
      <c r="EI514" s="2"/>
      <c r="EJ514" s="2"/>
      <c r="EK514" s="2"/>
      <c r="EL514" s="2"/>
      <c r="EM514" s="2"/>
      <c r="EN514" s="2"/>
      <c r="EO514" s="2"/>
      <c r="EP514" s="2"/>
      <c r="EQ514" s="2"/>
      <c r="ER514" s="2"/>
      <c r="ES514" s="2"/>
      <c r="ET514" s="2"/>
      <c r="EU514" s="2"/>
      <c r="EV514" s="2"/>
      <c r="EW514" s="2"/>
      <c r="EX514" s="2"/>
      <c r="EY514" s="2"/>
      <c r="EZ514" s="2"/>
      <c r="FA514" s="2"/>
      <c r="FB514" s="2"/>
      <c r="FC514" s="2"/>
      <c r="FD514" s="2"/>
      <c r="FE514" s="2"/>
      <c r="FF514" s="2"/>
      <c r="FG514" s="2"/>
      <c r="FH514" s="2"/>
      <c r="FI514" s="2"/>
      <c r="FJ514" s="2"/>
      <c r="FK514" s="2"/>
      <c r="FL514" s="2"/>
      <c r="FM514" s="2"/>
      <c r="FN514" s="2"/>
      <c r="FO514" s="2"/>
      <c r="FP514" s="2"/>
      <c r="FQ514" s="2"/>
      <c r="FR514" s="2"/>
      <c r="FS514" s="2"/>
      <c r="FT514" s="2"/>
      <c r="FU514" s="2"/>
      <c r="FV514" s="2"/>
      <c r="FW514" s="2"/>
      <c r="FX514" s="2"/>
      <c r="FY514" s="2"/>
      <c r="FZ514" s="2"/>
      <c r="GA514" s="2"/>
      <c r="GB514" s="2"/>
      <c r="GC514" s="2"/>
      <c r="GD514" s="2"/>
      <c r="GE514" s="2"/>
      <c r="GF514" s="2"/>
      <c r="GG514" s="2"/>
      <c r="GH514" s="2"/>
      <c r="GI514" s="2"/>
      <c r="GJ514" s="2"/>
      <c r="GK514" s="2"/>
      <c r="GL514" s="2"/>
      <c r="GM514" s="2"/>
      <c r="GN514" s="2"/>
      <c r="GO514" s="2"/>
      <c r="GP514" s="2"/>
      <c r="GQ514" s="2"/>
      <c r="GR514" s="2"/>
      <c r="GS514" s="2"/>
      <c r="GT514" s="2"/>
      <c r="GU514" s="2"/>
      <c r="GV514" s="2"/>
      <c r="GW514" s="2"/>
      <c r="GX514" s="2"/>
      <c r="GY514" s="2"/>
      <c r="GZ514" s="2"/>
      <c r="HA514" s="2"/>
      <c r="HB514" s="2"/>
      <c r="HC514" s="2"/>
      <c r="HD514" s="2"/>
      <c r="HE514" s="2"/>
      <c r="HF514" s="2"/>
      <c r="HG514" s="2"/>
      <c r="HH514" s="2"/>
      <c r="HI514" s="2"/>
      <c r="HJ514" s="2"/>
      <c r="HK514" s="2"/>
      <c r="HL514" s="2"/>
      <c r="HM514" s="2"/>
      <c r="HN514" s="2"/>
      <c r="HO514" s="2"/>
      <c r="HP514" s="2"/>
      <c r="HQ514" s="2"/>
      <c r="HR514" s="2"/>
      <c r="HS514" s="2"/>
      <c r="HT514" s="2"/>
      <c r="HU514" s="2"/>
      <c r="HV514" s="2"/>
      <c r="HW514" s="2"/>
      <c r="HX514" s="2"/>
      <c r="HY514" s="2"/>
      <c r="HZ514" s="2"/>
      <c r="IA514" s="2"/>
      <c r="IB514" s="2"/>
      <c r="IC514" s="2"/>
      <c r="ID514" s="2"/>
    </row>
    <row r="515" spans="1:238" s="4" customFormat="1" x14ac:dyDescent="0.2">
      <c r="A515" s="39">
        <f t="shared" si="11"/>
        <v>508</v>
      </c>
      <c r="B515" s="11" t="s">
        <v>1247</v>
      </c>
      <c r="C515" s="11" t="s">
        <v>2382</v>
      </c>
      <c r="D515" s="12"/>
      <c r="E515" s="50">
        <v>2017.02</v>
      </c>
      <c r="F515" s="12" t="s">
        <v>147</v>
      </c>
      <c r="G515" s="16">
        <v>326</v>
      </c>
      <c r="H515" s="13">
        <v>674</v>
      </c>
      <c r="I515" s="14" t="s">
        <v>4</v>
      </c>
      <c r="J515" s="18" t="s">
        <v>50</v>
      </c>
      <c r="K515" s="6"/>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c r="BQ515" s="2"/>
      <c r="BR515" s="2"/>
      <c r="BS515" s="2"/>
      <c r="BT515" s="2"/>
      <c r="BU515" s="2"/>
      <c r="BV515" s="2"/>
      <c r="BW515" s="2"/>
      <c r="BX515" s="2"/>
      <c r="BY515" s="2"/>
      <c r="BZ515" s="2"/>
      <c r="CA515" s="2"/>
      <c r="CB515" s="2"/>
      <c r="CC515" s="2"/>
      <c r="CD515" s="2"/>
      <c r="CE515" s="2"/>
      <c r="CF515" s="2"/>
      <c r="CG515" s="2"/>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2"/>
      <c r="DV515" s="2"/>
      <c r="DW515" s="2"/>
      <c r="DX515" s="2"/>
      <c r="DY515" s="2"/>
      <c r="DZ515" s="2"/>
      <c r="EA515" s="2"/>
      <c r="EB515" s="2"/>
      <c r="EC515" s="2"/>
      <c r="ED515" s="2"/>
      <c r="EE515" s="2"/>
      <c r="EF515" s="2"/>
      <c r="EG515" s="2"/>
      <c r="EH515" s="2"/>
      <c r="EI515" s="2"/>
      <c r="EJ515" s="2"/>
      <c r="EK515" s="2"/>
      <c r="EL515" s="2"/>
      <c r="EM515" s="2"/>
      <c r="EN515" s="2"/>
      <c r="EO515" s="2"/>
      <c r="EP515" s="2"/>
      <c r="EQ515" s="2"/>
      <c r="ER515" s="2"/>
      <c r="ES515" s="2"/>
      <c r="ET515" s="2"/>
      <c r="EU515" s="2"/>
      <c r="EV515" s="2"/>
      <c r="EW515" s="2"/>
      <c r="EX515" s="2"/>
      <c r="EY515" s="2"/>
      <c r="EZ515" s="2"/>
      <c r="FA515" s="2"/>
      <c r="FB515" s="2"/>
      <c r="FC515" s="2"/>
      <c r="FD515" s="2"/>
      <c r="FE515" s="2"/>
      <c r="FF515" s="2"/>
      <c r="FG515" s="2"/>
      <c r="FH515" s="2"/>
      <c r="FI515" s="2"/>
      <c r="FJ515" s="2"/>
      <c r="FK515" s="2"/>
      <c r="FL515" s="2"/>
      <c r="FM515" s="2"/>
      <c r="FN515" s="2"/>
      <c r="FO515" s="2"/>
      <c r="FP515" s="2"/>
      <c r="FQ515" s="2"/>
      <c r="FR515" s="2"/>
      <c r="FS515" s="2"/>
      <c r="FT515" s="2"/>
      <c r="FU515" s="2"/>
      <c r="FV515" s="2"/>
      <c r="FW515" s="2"/>
      <c r="FX515" s="2"/>
      <c r="FY515" s="2"/>
      <c r="FZ515" s="2"/>
      <c r="GA515" s="2"/>
      <c r="GB515" s="2"/>
      <c r="GC515" s="2"/>
      <c r="GD515" s="2"/>
      <c r="GE515" s="2"/>
      <c r="GF515" s="2"/>
      <c r="GG515" s="2"/>
      <c r="GH515" s="2"/>
      <c r="GI515" s="2"/>
      <c r="GJ515" s="2"/>
      <c r="GK515" s="2"/>
      <c r="GL515" s="2"/>
      <c r="GM515" s="2"/>
      <c r="GN515" s="2"/>
      <c r="GO515" s="2"/>
      <c r="GP515" s="2"/>
      <c r="GQ515" s="2"/>
      <c r="GR515" s="2"/>
      <c r="GS515" s="2"/>
      <c r="GT515" s="2"/>
      <c r="GU515" s="2"/>
      <c r="GV515" s="2"/>
      <c r="GW515" s="2"/>
      <c r="GX515" s="2"/>
      <c r="GY515" s="2"/>
      <c r="GZ515" s="2"/>
      <c r="HA515" s="2"/>
      <c r="HB515" s="2"/>
      <c r="HC515" s="2"/>
      <c r="HD515" s="2"/>
      <c r="HE515" s="2"/>
      <c r="HF515" s="2"/>
      <c r="HG515" s="2"/>
      <c r="HH515" s="2"/>
      <c r="HI515" s="2"/>
      <c r="HJ515" s="2"/>
      <c r="HK515" s="2"/>
      <c r="HL515" s="2"/>
      <c r="HM515" s="2"/>
      <c r="HN515" s="2"/>
      <c r="HO515" s="2"/>
      <c r="HP515" s="2"/>
      <c r="HQ515" s="2"/>
      <c r="HR515" s="2"/>
      <c r="HS515" s="2"/>
      <c r="HT515" s="2"/>
      <c r="HU515" s="2"/>
      <c r="HV515" s="2"/>
      <c r="HW515" s="2"/>
      <c r="HX515" s="2"/>
      <c r="HY515" s="2"/>
      <c r="HZ515" s="2"/>
      <c r="IA515" s="2"/>
      <c r="IB515" s="2"/>
      <c r="IC515" s="2"/>
      <c r="ID515" s="2"/>
    </row>
    <row r="516" spans="1:238" s="4" customFormat="1" x14ac:dyDescent="0.2">
      <c r="A516" s="39">
        <f t="shared" si="11"/>
        <v>509</v>
      </c>
      <c r="B516" s="11" t="s">
        <v>1248</v>
      </c>
      <c r="C516" s="11" t="s">
        <v>18</v>
      </c>
      <c r="D516" s="11"/>
      <c r="E516" s="50">
        <v>2017.03</v>
      </c>
      <c r="F516" s="12" t="s">
        <v>80</v>
      </c>
      <c r="G516" s="13">
        <v>348</v>
      </c>
      <c r="H516" s="13">
        <v>843</v>
      </c>
      <c r="I516" s="14" t="s">
        <v>4</v>
      </c>
      <c r="J516" s="18" t="s">
        <v>50</v>
      </c>
      <c r="K516" s="6"/>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c r="BQ516" s="2"/>
      <c r="BR516" s="2"/>
      <c r="BS516" s="2"/>
      <c r="BT516" s="2"/>
      <c r="BU516" s="2"/>
      <c r="BV516" s="2"/>
      <c r="BW516" s="2"/>
      <c r="BX516" s="2"/>
      <c r="BY516" s="2"/>
      <c r="BZ516" s="2"/>
      <c r="CA516" s="2"/>
      <c r="CB516" s="2"/>
      <c r="CC516" s="2"/>
      <c r="CD516" s="2"/>
      <c r="CE516" s="2"/>
      <c r="CF516" s="2"/>
      <c r="CG516" s="2"/>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2"/>
      <c r="DV516" s="2"/>
      <c r="DW516" s="2"/>
      <c r="DX516" s="2"/>
      <c r="DY516" s="2"/>
      <c r="DZ516" s="2"/>
      <c r="EA516" s="2"/>
      <c r="EB516" s="2"/>
      <c r="EC516" s="2"/>
      <c r="ED516" s="2"/>
      <c r="EE516" s="2"/>
      <c r="EF516" s="2"/>
      <c r="EG516" s="2"/>
      <c r="EH516" s="2"/>
      <c r="EI516" s="2"/>
      <c r="EJ516" s="2"/>
      <c r="EK516" s="2"/>
      <c r="EL516" s="2"/>
      <c r="EM516" s="2"/>
      <c r="EN516" s="2"/>
      <c r="EO516" s="2"/>
      <c r="EP516" s="2"/>
      <c r="EQ516" s="2"/>
      <c r="ER516" s="2"/>
      <c r="ES516" s="2"/>
      <c r="ET516" s="2"/>
      <c r="EU516" s="2"/>
      <c r="EV516" s="2"/>
      <c r="EW516" s="2"/>
      <c r="EX516" s="2"/>
      <c r="EY516" s="2"/>
      <c r="EZ516" s="2"/>
      <c r="FA516" s="2"/>
      <c r="FB516" s="2"/>
      <c r="FC516" s="2"/>
      <c r="FD516" s="2"/>
      <c r="FE516" s="2"/>
      <c r="FF516" s="2"/>
      <c r="FG516" s="2"/>
      <c r="FH516" s="2"/>
      <c r="FI516" s="2"/>
      <c r="FJ516" s="2"/>
      <c r="FK516" s="2"/>
      <c r="FL516" s="2"/>
      <c r="FM516" s="2"/>
      <c r="FN516" s="2"/>
      <c r="FO516" s="2"/>
      <c r="FP516" s="2"/>
      <c r="FQ516" s="2"/>
      <c r="FR516" s="2"/>
      <c r="FS516" s="2"/>
      <c r="FT516" s="2"/>
      <c r="FU516" s="2"/>
      <c r="FV516" s="2"/>
      <c r="FW516" s="2"/>
      <c r="FX516" s="2"/>
      <c r="FY516" s="2"/>
      <c r="FZ516" s="2"/>
      <c r="GA516" s="2"/>
      <c r="GB516" s="2"/>
      <c r="GC516" s="2"/>
      <c r="GD516" s="2"/>
      <c r="GE516" s="2"/>
      <c r="GF516" s="2"/>
      <c r="GG516" s="2"/>
      <c r="GH516" s="2"/>
      <c r="GI516" s="2"/>
      <c r="GJ516" s="2"/>
      <c r="GK516" s="2"/>
      <c r="GL516" s="2"/>
      <c r="GM516" s="2"/>
      <c r="GN516" s="2"/>
      <c r="GO516" s="2"/>
      <c r="GP516" s="2"/>
      <c r="GQ516" s="2"/>
      <c r="GR516" s="2"/>
      <c r="GS516" s="2"/>
      <c r="GT516" s="2"/>
      <c r="GU516" s="2"/>
      <c r="GV516" s="2"/>
      <c r="GW516" s="2"/>
      <c r="GX516" s="2"/>
      <c r="GY516" s="2"/>
      <c r="GZ516" s="2"/>
      <c r="HA516" s="2"/>
      <c r="HB516" s="2"/>
      <c r="HC516" s="2"/>
      <c r="HD516" s="2"/>
      <c r="HE516" s="2"/>
      <c r="HF516" s="2"/>
      <c r="HG516" s="2"/>
      <c r="HH516" s="2"/>
      <c r="HI516" s="2"/>
      <c r="HJ516" s="2"/>
      <c r="HK516" s="2"/>
      <c r="HL516" s="2"/>
      <c r="HM516" s="2"/>
      <c r="HN516" s="2"/>
      <c r="HO516" s="2"/>
      <c r="HP516" s="2"/>
      <c r="HQ516" s="2"/>
      <c r="HR516" s="2"/>
      <c r="HS516" s="2"/>
      <c r="HT516" s="2"/>
      <c r="HU516" s="2"/>
      <c r="HV516" s="2"/>
      <c r="HW516" s="2"/>
      <c r="HX516" s="2"/>
      <c r="HY516" s="2"/>
      <c r="HZ516" s="2"/>
      <c r="IA516" s="2"/>
      <c r="IB516" s="2"/>
      <c r="IC516" s="2"/>
      <c r="ID516" s="2"/>
    </row>
    <row r="517" spans="1:238" s="4" customFormat="1" x14ac:dyDescent="0.2">
      <c r="A517" s="39">
        <f t="shared" si="11"/>
        <v>510</v>
      </c>
      <c r="B517" s="11" t="s">
        <v>1591</v>
      </c>
      <c r="C517" s="11" t="s">
        <v>18</v>
      </c>
      <c r="D517" s="7"/>
      <c r="E517" s="50">
        <v>2017.03</v>
      </c>
      <c r="F517" s="12" t="s">
        <v>144</v>
      </c>
      <c r="G517" s="13">
        <v>1981</v>
      </c>
      <c r="H517" s="13">
        <v>3861</v>
      </c>
      <c r="I517" s="18" t="s">
        <v>2117</v>
      </c>
      <c r="J517" s="18" t="s">
        <v>50</v>
      </c>
      <c r="K517" s="6"/>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c r="BQ517" s="2"/>
      <c r="BR517" s="2"/>
      <c r="BS517" s="2"/>
      <c r="BT517" s="2"/>
      <c r="BU517" s="2"/>
      <c r="BV517" s="2"/>
      <c r="BW517" s="2"/>
      <c r="BX517" s="2"/>
      <c r="BY517" s="2"/>
      <c r="BZ517" s="2"/>
      <c r="CA517" s="2"/>
      <c r="CB517" s="2"/>
      <c r="CC517" s="2"/>
      <c r="CD517" s="2"/>
      <c r="CE517" s="2"/>
      <c r="CF517" s="2"/>
      <c r="CG517" s="2"/>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2"/>
      <c r="DV517" s="2"/>
      <c r="DW517" s="2"/>
      <c r="DX517" s="2"/>
      <c r="DY517" s="2"/>
      <c r="DZ517" s="2"/>
      <c r="EA517" s="2"/>
      <c r="EB517" s="2"/>
      <c r="EC517" s="2"/>
      <c r="ED517" s="2"/>
      <c r="EE517" s="2"/>
      <c r="EF517" s="2"/>
      <c r="EG517" s="2"/>
      <c r="EH517" s="2"/>
      <c r="EI517" s="2"/>
      <c r="EJ517" s="2"/>
      <c r="EK517" s="2"/>
      <c r="EL517" s="2"/>
      <c r="EM517" s="2"/>
      <c r="EN517" s="2"/>
      <c r="EO517" s="2"/>
      <c r="EP517" s="2"/>
      <c r="EQ517" s="2"/>
      <c r="ER517" s="2"/>
      <c r="ES517" s="2"/>
      <c r="ET517" s="2"/>
      <c r="EU517" s="2"/>
      <c r="EV517" s="2"/>
      <c r="EW517" s="2"/>
      <c r="EX517" s="2"/>
      <c r="EY517" s="2"/>
      <c r="EZ517" s="2"/>
      <c r="FA517" s="2"/>
      <c r="FB517" s="2"/>
      <c r="FC517" s="2"/>
      <c r="FD517" s="2"/>
      <c r="FE517" s="2"/>
      <c r="FF517" s="2"/>
      <c r="FG517" s="2"/>
      <c r="FH517" s="2"/>
      <c r="FI517" s="2"/>
      <c r="FJ517" s="2"/>
      <c r="FK517" s="2"/>
      <c r="FL517" s="2"/>
      <c r="FM517" s="2"/>
      <c r="FN517" s="2"/>
      <c r="FO517" s="2"/>
      <c r="FP517" s="2"/>
      <c r="FQ517" s="2"/>
      <c r="FR517" s="2"/>
      <c r="FS517" s="2"/>
      <c r="FT517" s="2"/>
      <c r="FU517" s="2"/>
      <c r="FV517" s="2"/>
      <c r="FW517" s="2"/>
      <c r="FX517" s="2"/>
      <c r="FY517" s="2"/>
      <c r="FZ517" s="2"/>
      <c r="GA517" s="2"/>
      <c r="GB517" s="2"/>
      <c r="GC517" s="2"/>
      <c r="GD517" s="2"/>
      <c r="GE517" s="2"/>
      <c r="GF517" s="2"/>
      <c r="GG517" s="2"/>
      <c r="GH517" s="2"/>
      <c r="GI517" s="2"/>
      <c r="GJ517" s="2"/>
      <c r="GK517" s="2"/>
      <c r="GL517" s="2"/>
      <c r="GM517" s="2"/>
      <c r="GN517" s="2"/>
      <c r="GO517" s="2"/>
      <c r="GP517" s="2"/>
      <c r="GQ517" s="2"/>
      <c r="GR517" s="2"/>
      <c r="GS517" s="2"/>
      <c r="GT517" s="2"/>
      <c r="GU517" s="2"/>
      <c r="GV517" s="2"/>
      <c r="GW517" s="2"/>
      <c r="GX517" s="2"/>
      <c r="GY517" s="2"/>
      <c r="GZ517" s="2"/>
      <c r="HA517" s="2"/>
      <c r="HB517" s="2"/>
      <c r="HC517" s="2"/>
      <c r="HD517" s="2"/>
      <c r="HE517" s="2"/>
      <c r="HF517" s="2"/>
      <c r="HG517" s="2"/>
      <c r="HH517" s="2"/>
      <c r="HI517" s="2"/>
      <c r="HJ517" s="2"/>
      <c r="HK517" s="2"/>
      <c r="HL517" s="2"/>
      <c r="HM517" s="2"/>
      <c r="HN517" s="2"/>
      <c r="HO517" s="2"/>
      <c r="HP517" s="2"/>
      <c r="HQ517" s="2"/>
      <c r="HR517" s="2"/>
      <c r="HS517" s="2"/>
      <c r="HT517" s="2"/>
      <c r="HU517" s="2"/>
      <c r="HV517" s="2"/>
      <c r="HW517" s="2"/>
      <c r="HX517" s="2"/>
      <c r="HY517" s="2"/>
      <c r="HZ517" s="2"/>
      <c r="IA517" s="2"/>
      <c r="IB517" s="2"/>
      <c r="IC517" s="2"/>
      <c r="ID517" s="2"/>
    </row>
    <row r="518" spans="1:238" s="4" customFormat="1" x14ac:dyDescent="0.2">
      <c r="A518" s="39">
        <f t="shared" si="11"/>
        <v>511</v>
      </c>
      <c r="B518" s="21" t="s">
        <v>942</v>
      </c>
      <c r="C518" s="21" t="s">
        <v>18</v>
      </c>
      <c r="D518" s="11"/>
      <c r="E518" s="50">
        <v>2017.07</v>
      </c>
      <c r="F518" s="12" t="s">
        <v>96</v>
      </c>
      <c r="G518" s="13">
        <v>160</v>
      </c>
      <c r="H518" s="13">
        <v>788</v>
      </c>
      <c r="I518" s="14" t="s">
        <v>2117</v>
      </c>
      <c r="J518" s="47" t="s">
        <v>50</v>
      </c>
      <c r="K518" s="6" t="s">
        <v>2293</v>
      </c>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2"/>
      <c r="DV518" s="2"/>
      <c r="DW518" s="2"/>
      <c r="DX518" s="2"/>
      <c r="DY518" s="2"/>
      <c r="DZ518" s="2"/>
      <c r="EA518" s="2"/>
      <c r="EB518" s="2"/>
      <c r="EC518" s="2"/>
      <c r="ED518" s="2"/>
      <c r="EE518" s="2"/>
      <c r="EF518" s="2"/>
      <c r="EG518" s="2"/>
      <c r="EH518" s="2"/>
      <c r="EI518" s="2"/>
      <c r="EJ518" s="2"/>
      <c r="EK518" s="2"/>
      <c r="EL518" s="2"/>
      <c r="EM518" s="2"/>
      <c r="EN518" s="2"/>
      <c r="EO518" s="2"/>
      <c r="EP518" s="2"/>
      <c r="EQ518" s="2"/>
      <c r="ER518" s="2"/>
      <c r="ES518" s="2"/>
      <c r="ET518" s="2"/>
      <c r="EU518" s="2"/>
      <c r="EV518" s="2"/>
      <c r="EW518" s="2"/>
      <c r="EX518" s="2"/>
      <c r="EY518" s="2"/>
      <c r="EZ518" s="2"/>
      <c r="FA518" s="2"/>
      <c r="FB518" s="2"/>
      <c r="FC518" s="2"/>
      <c r="FD518" s="2"/>
      <c r="FE518" s="2"/>
      <c r="FF518" s="2"/>
      <c r="FG518" s="2"/>
      <c r="FH518" s="2"/>
      <c r="FI518" s="2"/>
      <c r="FJ518" s="2"/>
      <c r="FK518" s="2"/>
      <c r="FL518" s="2"/>
      <c r="FM518" s="2"/>
      <c r="FN518" s="2"/>
      <c r="FO518" s="2"/>
      <c r="FP518" s="2"/>
      <c r="FQ518" s="2"/>
      <c r="FR518" s="2"/>
      <c r="FS518" s="2"/>
      <c r="FT518" s="2"/>
      <c r="FU518" s="2"/>
      <c r="FV518" s="2"/>
      <c r="FW518" s="2"/>
      <c r="FX518" s="2"/>
      <c r="FY518" s="2"/>
      <c r="FZ518" s="2"/>
      <c r="GA518" s="2"/>
      <c r="GB518" s="2"/>
      <c r="GC518" s="2"/>
      <c r="GD518" s="2"/>
      <c r="GE518" s="2"/>
      <c r="GF518" s="2"/>
      <c r="GG518" s="2"/>
      <c r="GH518" s="2"/>
      <c r="GI518" s="2"/>
      <c r="GJ518" s="2"/>
      <c r="GK518" s="2"/>
      <c r="GL518" s="2"/>
      <c r="GM518" s="2"/>
      <c r="GN518" s="2"/>
      <c r="GO518" s="2"/>
      <c r="GP518" s="2"/>
      <c r="GQ518" s="2"/>
      <c r="GR518" s="2"/>
      <c r="GS518" s="2"/>
      <c r="GT518" s="2"/>
      <c r="GU518" s="2"/>
      <c r="GV518" s="2"/>
      <c r="GW518" s="2"/>
      <c r="GX518" s="2"/>
      <c r="GY518" s="2"/>
      <c r="GZ518" s="2"/>
      <c r="HA518" s="2"/>
      <c r="HB518" s="2"/>
      <c r="HC518" s="2"/>
      <c r="HD518" s="2"/>
      <c r="HE518" s="2"/>
      <c r="HF518" s="2"/>
      <c r="HG518" s="2"/>
      <c r="HH518" s="2"/>
      <c r="HI518" s="2"/>
      <c r="HJ518" s="2"/>
      <c r="HK518" s="2"/>
      <c r="HL518" s="2"/>
      <c r="HM518" s="2"/>
      <c r="HN518" s="2"/>
      <c r="HO518" s="2"/>
      <c r="HP518" s="2"/>
      <c r="HQ518" s="2"/>
      <c r="HR518" s="2"/>
      <c r="HS518" s="2"/>
      <c r="HT518" s="2"/>
      <c r="HU518" s="2"/>
      <c r="HV518" s="2"/>
      <c r="HW518" s="2"/>
      <c r="HX518" s="2"/>
      <c r="HY518" s="2"/>
      <c r="HZ518" s="2"/>
      <c r="IA518" s="2"/>
      <c r="IB518" s="2"/>
      <c r="IC518" s="2"/>
      <c r="ID518" s="2"/>
    </row>
    <row r="519" spans="1:238" x14ac:dyDescent="0.2">
      <c r="A519" s="39">
        <f t="shared" si="11"/>
        <v>512</v>
      </c>
      <c r="B519" s="21" t="s">
        <v>1249</v>
      </c>
      <c r="C519" s="11" t="s">
        <v>18</v>
      </c>
      <c r="D519" s="11"/>
      <c r="E519" s="50">
        <v>2017.07</v>
      </c>
      <c r="F519" s="12" t="s">
        <v>94</v>
      </c>
      <c r="G519" s="13">
        <v>989</v>
      </c>
      <c r="H519" s="13">
        <v>2213</v>
      </c>
      <c r="I519" s="14" t="s">
        <v>4</v>
      </c>
      <c r="J519" s="47" t="s">
        <v>50</v>
      </c>
      <c r="K519" s="6"/>
    </row>
    <row r="520" spans="1:238" x14ac:dyDescent="0.2">
      <c r="A520" s="39">
        <f t="shared" si="11"/>
        <v>513</v>
      </c>
      <c r="B520" s="11" t="s">
        <v>1250</v>
      </c>
      <c r="C520" s="11" t="s">
        <v>18</v>
      </c>
      <c r="D520" s="11"/>
      <c r="E520" s="50">
        <v>2017.07</v>
      </c>
      <c r="F520" s="12" t="s">
        <v>82</v>
      </c>
      <c r="G520" s="13">
        <v>387</v>
      </c>
      <c r="H520" s="13">
        <v>814</v>
      </c>
      <c r="I520" s="14" t="s">
        <v>2</v>
      </c>
      <c r="J520" s="47" t="s">
        <v>50</v>
      </c>
      <c r="K520" s="6"/>
    </row>
    <row r="521" spans="1:238" x14ac:dyDescent="0.2">
      <c r="A521" s="39">
        <f t="shared" si="11"/>
        <v>514</v>
      </c>
      <c r="B521" s="21" t="s">
        <v>1596</v>
      </c>
      <c r="C521" s="7" t="s">
        <v>18</v>
      </c>
      <c r="E521" s="50">
        <v>2017.07</v>
      </c>
      <c r="F521" s="12" t="s">
        <v>92</v>
      </c>
      <c r="G521" s="13">
        <v>1780</v>
      </c>
      <c r="H521" s="13">
        <v>2833</v>
      </c>
      <c r="I521" s="14" t="s">
        <v>2119</v>
      </c>
      <c r="J521" s="47" t="s">
        <v>50</v>
      </c>
      <c r="K521" s="6"/>
    </row>
    <row r="522" spans="1:238" x14ac:dyDescent="0.2">
      <c r="A522" s="39">
        <f t="shared" si="11"/>
        <v>515</v>
      </c>
      <c r="B522" s="21" t="s">
        <v>1252</v>
      </c>
      <c r="C522" s="11" t="s">
        <v>18</v>
      </c>
      <c r="D522" s="12"/>
      <c r="E522" s="50">
        <v>2017.08</v>
      </c>
      <c r="F522" s="12" t="s">
        <v>79</v>
      </c>
      <c r="G522" s="13">
        <v>910</v>
      </c>
      <c r="H522" s="13">
        <v>2237</v>
      </c>
      <c r="I522" s="14" t="s">
        <v>2</v>
      </c>
      <c r="J522" s="47" t="s">
        <v>50</v>
      </c>
      <c r="K522" s="6" t="s">
        <v>2277</v>
      </c>
    </row>
    <row r="523" spans="1:238" x14ac:dyDescent="0.2">
      <c r="A523" s="39">
        <f t="shared" si="11"/>
        <v>516</v>
      </c>
      <c r="B523" s="21" t="s">
        <v>2431</v>
      </c>
      <c r="C523" s="11" t="s">
        <v>18</v>
      </c>
      <c r="D523" s="12"/>
      <c r="E523" s="50">
        <v>2017.08</v>
      </c>
      <c r="F523" s="12" t="s">
        <v>78</v>
      </c>
      <c r="G523" s="13">
        <v>897</v>
      </c>
      <c r="H523" s="13">
        <v>2263</v>
      </c>
      <c r="I523" s="14" t="s">
        <v>4</v>
      </c>
      <c r="J523" s="47" t="s">
        <v>50</v>
      </c>
      <c r="K523" s="6"/>
    </row>
    <row r="524" spans="1:238" x14ac:dyDescent="0.2">
      <c r="A524" s="39">
        <f t="shared" si="11"/>
        <v>517</v>
      </c>
      <c r="B524" s="21" t="s">
        <v>1253</v>
      </c>
      <c r="C524" s="21" t="s">
        <v>18</v>
      </c>
      <c r="D524" s="11"/>
      <c r="E524" s="50">
        <v>2017.08</v>
      </c>
      <c r="F524" s="12" t="s">
        <v>80</v>
      </c>
      <c r="G524" s="13">
        <v>325</v>
      </c>
      <c r="H524" s="13">
        <v>671</v>
      </c>
      <c r="I524" s="14" t="s">
        <v>4</v>
      </c>
      <c r="J524" s="47" t="s">
        <v>2233</v>
      </c>
      <c r="K524" s="6"/>
    </row>
    <row r="525" spans="1:238" x14ac:dyDescent="0.2">
      <c r="A525" s="39">
        <f t="shared" si="11"/>
        <v>518</v>
      </c>
      <c r="B525" s="21" t="s">
        <v>1254</v>
      </c>
      <c r="C525" s="21" t="s">
        <v>18</v>
      </c>
      <c r="D525" s="11"/>
      <c r="E525" s="50">
        <v>2017.08</v>
      </c>
      <c r="F525" s="12" t="s">
        <v>78</v>
      </c>
      <c r="G525" s="13">
        <v>897</v>
      </c>
      <c r="H525" s="13">
        <v>2263</v>
      </c>
      <c r="I525" s="14" t="s">
        <v>4</v>
      </c>
      <c r="J525" s="47" t="s">
        <v>50</v>
      </c>
      <c r="K525" s="6"/>
    </row>
    <row r="526" spans="1:238" x14ac:dyDescent="0.2">
      <c r="A526" s="39">
        <f t="shared" si="11"/>
        <v>519</v>
      </c>
      <c r="B526" s="21" t="s">
        <v>1255</v>
      </c>
      <c r="C526" s="21" t="s">
        <v>18</v>
      </c>
      <c r="D526" s="11"/>
      <c r="E526" s="50">
        <v>2017.08</v>
      </c>
      <c r="F526" s="12" t="s">
        <v>74</v>
      </c>
      <c r="G526" s="13">
        <v>189</v>
      </c>
      <c r="H526" s="13">
        <v>427</v>
      </c>
      <c r="I526" s="14" t="s">
        <v>4</v>
      </c>
      <c r="J526" s="47" t="s">
        <v>50</v>
      </c>
      <c r="K526" s="6"/>
    </row>
    <row r="527" spans="1:238" s="53" customFormat="1" x14ac:dyDescent="0.2">
      <c r="A527" s="39">
        <f t="shared" si="11"/>
        <v>520</v>
      </c>
      <c r="B527" s="21" t="s">
        <v>1256</v>
      </c>
      <c r="C527" s="11" t="s">
        <v>18</v>
      </c>
      <c r="D527" s="11"/>
      <c r="E527" s="50">
        <v>2017.09</v>
      </c>
      <c r="F527" s="12" t="s">
        <v>2438</v>
      </c>
      <c r="G527" s="13">
        <v>429</v>
      </c>
      <c r="H527" s="13">
        <v>947</v>
      </c>
      <c r="I527" s="14" t="s">
        <v>499</v>
      </c>
      <c r="J527" s="47" t="s">
        <v>50</v>
      </c>
      <c r="K527" s="6" t="s">
        <v>2439</v>
      </c>
    </row>
    <row r="528" spans="1:238" x14ac:dyDescent="0.2">
      <c r="A528" s="39">
        <f t="shared" si="11"/>
        <v>521</v>
      </c>
      <c r="B528" s="21" t="s">
        <v>1257</v>
      </c>
      <c r="C528" s="11" t="s">
        <v>18</v>
      </c>
      <c r="D528" s="11"/>
      <c r="E528" s="50">
        <v>2017.09</v>
      </c>
      <c r="F528" s="12" t="s">
        <v>2440</v>
      </c>
      <c r="G528" s="13">
        <v>1606</v>
      </c>
      <c r="H528" s="13">
        <v>4036</v>
      </c>
      <c r="I528" s="14" t="s">
        <v>41</v>
      </c>
      <c r="J528" s="47" t="s">
        <v>50</v>
      </c>
      <c r="K528" s="6"/>
    </row>
    <row r="529" spans="1:11" s="53" customFormat="1" x14ac:dyDescent="0.2">
      <c r="A529" s="39">
        <f t="shared" ref="A529:A593" si="12">ROW()-7</f>
        <v>522</v>
      </c>
      <c r="B529" s="21" t="s">
        <v>1258</v>
      </c>
      <c r="C529" s="11" t="s">
        <v>18</v>
      </c>
      <c r="D529" s="11"/>
      <c r="E529" s="50" t="s">
        <v>2450</v>
      </c>
      <c r="F529" s="12" t="s">
        <v>503</v>
      </c>
      <c r="G529" s="13">
        <v>400</v>
      </c>
      <c r="H529" s="60">
        <v>1069</v>
      </c>
      <c r="I529" s="14" t="s">
        <v>2</v>
      </c>
      <c r="J529" s="47" t="s">
        <v>50</v>
      </c>
      <c r="K529" s="6"/>
    </row>
    <row r="530" spans="1:11" s="53" customFormat="1" x14ac:dyDescent="0.2">
      <c r="A530" s="39">
        <f t="shared" si="12"/>
        <v>523</v>
      </c>
      <c r="B530" s="21" t="s">
        <v>1259</v>
      </c>
      <c r="C530" s="11" t="s">
        <v>18</v>
      </c>
      <c r="D530" s="11"/>
      <c r="E530" s="50" t="s">
        <v>2450</v>
      </c>
      <c r="F530" s="12" t="s">
        <v>114</v>
      </c>
      <c r="G530" s="13">
        <v>400</v>
      </c>
      <c r="H530" s="13">
        <v>1412</v>
      </c>
      <c r="I530" s="14" t="s">
        <v>4</v>
      </c>
      <c r="J530" s="47" t="s">
        <v>50</v>
      </c>
      <c r="K530" s="6"/>
    </row>
    <row r="531" spans="1:11" s="53" customFormat="1" x14ac:dyDescent="0.2">
      <c r="A531" s="39">
        <f t="shared" si="12"/>
        <v>524</v>
      </c>
      <c r="B531" s="21" t="s">
        <v>1260</v>
      </c>
      <c r="C531" s="11" t="s">
        <v>18</v>
      </c>
      <c r="D531" s="11"/>
      <c r="E531" s="50">
        <v>2017.11</v>
      </c>
      <c r="F531" s="12" t="s">
        <v>504</v>
      </c>
      <c r="G531" s="13">
        <v>1106</v>
      </c>
      <c r="H531" s="13">
        <v>1257</v>
      </c>
      <c r="I531" s="14" t="s">
        <v>40</v>
      </c>
      <c r="J531" s="47" t="s">
        <v>50</v>
      </c>
      <c r="K531" s="6"/>
    </row>
    <row r="532" spans="1:11" s="53" customFormat="1" x14ac:dyDescent="0.2">
      <c r="A532" s="39">
        <f t="shared" si="12"/>
        <v>525</v>
      </c>
      <c r="B532" s="21" t="s">
        <v>1261</v>
      </c>
      <c r="C532" s="11" t="s">
        <v>18</v>
      </c>
      <c r="D532" s="11"/>
      <c r="E532" s="50">
        <v>2017.11</v>
      </c>
      <c r="F532" s="12" t="s">
        <v>394</v>
      </c>
      <c r="G532" s="13">
        <v>204</v>
      </c>
      <c r="H532" s="13">
        <v>519</v>
      </c>
      <c r="I532" s="14" t="s">
        <v>3</v>
      </c>
      <c r="J532" s="47" t="s">
        <v>50</v>
      </c>
      <c r="K532" s="6"/>
    </row>
    <row r="533" spans="1:11" s="53" customFormat="1" x14ac:dyDescent="0.2">
      <c r="A533" s="39">
        <f t="shared" si="12"/>
        <v>526</v>
      </c>
      <c r="B533" s="21" t="s">
        <v>1262</v>
      </c>
      <c r="C533" s="11" t="s">
        <v>18</v>
      </c>
      <c r="D533" s="12"/>
      <c r="E533" s="50">
        <v>2017.12</v>
      </c>
      <c r="F533" s="22" t="s">
        <v>2460</v>
      </c>
      <c r="G533" s="13">
        <v>516</v>
      </c>
      <c r="H533" s="13">
        <v>1104</v>
      </c>
      <c r="I533" s="14" t="s">
        <v>2461</v>
      </c>
      <c r="J533" s="47" t="s">
        <v>50</v>
      </c>
      <c r="K533" s="6"/>
    </row>
    <row r="534" spans="1:11" s="53" customFormat="1" x14ac:dyDescent="0.2">
      <c r="A534" s="39">
        <f t="shared" si="12"/>
        <v>527</v>
      </c>
      <c r="B534" s="21" t="s">
        <v>1263</v>
      </c>
      <c r="C534" s="11" t="s">
        <v>18</v>
      </c>
      <c r="D534" s="12"/>
      <c r="E534" s="50">
        <v>2017.12</v>
      </c>
      <c r="F534" s="22" t="s">
        <v>96</v>
      </c>
      <c r="G534" s="13">
        <v>1898</v>
      </c>
      <c r="H534" s="13">
        <v>4066</v>
      </c>
      <c r="I534" s="14" t="s">
        <v>2156</v>
      </c>
      <c r="J534" s="47" t="s">
        <v>50</v>
      </c>
      <c r="K534" s="6" t="s">
        <v>2256</v>
      </c>
    </row>
    <row r="535" spans="1:11" s="53" customFormat="1" x14ac:dyDescent="0.2">
      <c r="A535" s="39">
        <f t="shared" si="12"/>
        <v>528</v>
      </c>
      <c r="B535" s="21" t="s">
        <v>1265</v>
      </c>
      <c r="C535" s="11" t="s">
        <v>18</v>
      </c>
      <c r="D535" s="7"/>
      <c r="E535" s="50">
        <v>2018.01</v>
      </c>
      <c r="F535" s="12" t="s">
        <v>2466</v>
      </c>
      <c r="G535" s="13">
        <v>200</v>
      </c>
      <c r="H535" s="13">
        <v>289</v>
      </c>
      <c r="I535" s="14" t="s">
        <v>4</v>
      </c>
      <c r="J535" s="47" t="s">
        <v>50</v>
      </c>
      <c r="K535" s="6"/>
    </row>
    <row r="536" spans="1:11" s="53" customFormat="1" x14ac:dyDescent="0.2">
      <c r="A536" s="39">
        <f t="shared" si="12"/>
        <v>529</v>
      </c>
      <c r="B536" s="11" t="s">
        <v>1266</v>
      </c>
      <c r="C536" s="11" t="s">
        <v>18</v>
      </c>
      <c r="D536" s="7"/>
      <c r="E536" s="50">
        <v>2018.01</v>
      </c>
      <c r="F536" s="12" t="s">
        <v>2467</v>
      </c>
      <c r="G536" s="13">
        <v>201</v>
      </c>
      <c r="H536" s="13">
        <v>427</v>
      </c>
      <c r="I536" s="14" t="s">
        <v>4</v>
      </c>
      <c r="J536" s="47" t="s">
        <v>50</v>
      </c>
      <c r="K536" s="6"/>
    </row>
    <row r="537" spans="1:11" s="53" customFormat="1" x14ac:dyDescent="0.2">
      <c r="A537" s="39">
        <f t="shared" si="12"/>
        <v>530</v>
      </c>
      <c r="B537" s="11" t="s">
        <v>1267</v>
      </c>
      <c r="C537" s="11" t="s">
        <v>18</v>
      </c>
      <c r="D537" s="11"/>
      <c r="E537" s="50">
        <v>2018.03</v>
      </c>
      <c r="F537" s="12" t="s">
        <v>79</v>
      </c>
      <c r="G537" s="13">
        <v>893</v>
      </c>
      <c r="H537" s="13">
        <v>1559</v>
      </c>
      <c r="I537" s="14" t="s">
        <v>2</v>
      </c>
      <c r="J537" s="47" t="s">
        <v>2480</v>
      </c>
      <c r="K537" s="6"/>
    </row>
    <row r="538" spans="1:11" s="53" customFormat="1" x14ac:dyDescent="0.2">
      <c r="A538" s="39">
        <f t="shared" si="12"/>
        <v>531</v>
      </c>
      <c r="B538" s="21" t="s">
        <v>1268</v>
      </c>
      <c r="C538" s="11" t="s">
        <v>18</v>
      </c>
      <c r="D538" s="11"/>
      <c r="E538" s="50">
        <v>2018.04</v>
      </c>
      <c r="F538" s="22" t="s">
        <v>503</v>
      </c>
      <c r="G538" s="13">
        <v>669</v>
      </c>
      <c r="H538" s="13">
        <v>1549</v>
      </c>
      <c r="I538" s="14" t="s">
        <v>4</v>
      </c>
      <c r="J538" s="47" t="s">
        <v>2495</v>
      </c>
      <c r="K538" s="6"/>
    </row>
    <row r="539" spans="1:11" s="53" customFormat="1" x14ac:dyDescent="0.2">
      <c r="A539" s="39">
        <f t="shared" si="12"/>
        <v>532</v>
      </c>
      <c r="B539" s="11" t="s">
        <v>1269</v>
      </c>
      <c r="C539" s="11" t="s">
        <v>18</v>
      </c>
      <c r="D539" s="11"/>
      <c r="E539" s="50">
        <v>2018.06</v>
      </c>
      <c r="F539" s="12" t="s">
        <v>2507</v>
      </c>
      <c r="G539" s="13">
        <v>960</v>
      </c>
      <c r="H539" s="13">
        <v>1725</v>
      </c>
      <c r="I539" s="14" t="s">
        <v>4</v>
      </c>
      <c r="J539" s="47" t="s">
        <v>2482</v>
      </c>
      <c r="K539" s="6"/>
    </row>
    <row r="540" spans="1:11" s="53" customFormat="1" x14ac:dyDescent="0.2">
      <c r="A540" s="39">
        <f t="shared" si="12"/>
        <v>533</v>
      </c>
      <c r="B540" s="24" t="s">
        <v>1270</v>
      </c>
      <c r="C540" s="24" t="s">
        <v>18</v>
      </c>
      <c r="D540" s="24"/>
      <c r="E540" s="61">
        <v>2018.07</v>
      </c>
      <c r="F540" s="25" t="s">
        <v>2528</v>
      </c>
      <c r="G540" s="26">
        <v>1584</v>
      </c>
      <c r="H540" s="26">
        <v>3562</v>
      </c>
      <c r="I540" s="27" t="s">
        <v>2123</v>
      </c>
      <c r="J540" s="71" t="s">
        <v>2140</v>
      </c>
      <c r="K540" s="20"/>
    </row>
    <row r="541" spans="1:11" s="53" customFormat="1" x14ac:dyDescent="0.2">
      <c r="A541" s="39">
        <f t="shared" si="12"/>
        <v>534</v>
      </c>
      <c r="B541" s="24" t="s">
        <v>1271</v>
      </c>
      <c r="C541" s="24" t="s">
        <v>18</v>
      </c>
      <c r="D541" s="24"/>
      <c r="E541" s="61">
        <v>2018.07</v>
      </c>
      <c r="F541" s="25" t="s">
        <v>2529</v>
      </c>
      <c r="G541" s="26">
        <v>3299</v>
      </c>
      <c r="H541" s="26">
        <v>7688</v>
      </c>
      <c r="I541" s="27" t="s">
        <v>3</v>
      </c>
      <c r="J541" s="71" t="s">
        <v>2495</v>
      </c>
      <c r="K541" s="20"/>
    </row>
    <row r="542" spans="1:11" s="53" customFormat="1" x14ac:dyDescent="0.2">
      <c r="A542" s="39">
        <f t="shared" si="12"/>
        <v>535</v>
      </c>
      <c r="B542" s="72" t="s">
        <v>1272</v>
      </c>
      <c r="C542" s="15" t="s">
        <v>18</v>
      </c>
      <c r="D542" s="7"/>
      <c r="E542" s="50">
        <v>2018.09</v>
      </c>
      <c r="F542" s="12" t="s">
        <v>552</v>
      </c>
      <c r="G542" s="29">
        <v>772</v>
      </c>
      <c r="H542" s="29">
        <v>1769</v>
      </c>
      <c r="I542" s="14" t="s">
        <v>41</v>
      </c>
      <c r="J542" s="33" t="s">
        <v>50</v>
      </c>
      <c r="K542" s="6"/>
    </row>
    <row r="543" spans="1:11" s="53" customFormat="1" x14ac:dyDescent="0.2">
      <c r="A543" s="39">
        <f t="shared" si="12"/>
        <v>536</v>
      </c>
      <c r="B543" s="11" t="s">
        <v>1273</v>
      </c>
      <c r="C543" s="15" t="s">
        <v>18</v>
      </c>
      <c r="D543" s="7"/>
      <c r="E543" s="50">
        <v>2018.09</v>
      </c>
      <c r="F543" s="12" t="s">
        <v>2545</v>
      </c>
      <c r="G543" s="29">
        <v>593</v>
      </c>
      <c r="H543" s="29">
        <v>1264</v>
      </c>
      <c r="I543" s="14" t="s">
        <v>40</v>
      </c>
      <c r="J543" s="33" t="s">
        <v>50</v>
      </c>
      <c r="K543" s="6" t="s">
        <v>2464</v>
      </c>
    </row>
    <row r="544" spans="1:11" s="53" customFormat="1" x14ac:dyDescent="0.2">
      <c r="A544" s="39">
        <f t="shared" si="12"/>
        <v>537</v>
      </c>
      <c r="B544" s="21" t="s">
        <v>1274</v>
      </c>
      <c r="C544" s="15" t="s">
        <v>18</v>
      </c>
      <c r="D544" s="7"/>
      <c r="E544" s="50">
        <v>2018.09</v>
      </c>
      <c r="F544" s="12" t="s">
        <v>2546</v>
      </c>
      <c r="G544" s="29">
        <v>766</v>
      </c>
      <c r="H544" s="29">
        <v>1566</v>
      </c>
      <c r="I544" s="27" t="s">
        <v>4</v>
      </c>
      <c r="J544" s="33" t="s">
        <v>50</v>
      </c>
      <c r="K544" s="6"/>
    </row>
    <row r="545" spans="1:11" s="53" customFormat="1" x14ac:dyDescent="0.2">
      <c r="A545" s="39">
        <f t="shared" si="12"/>
        <v>538</v>
      </c>
      <c r="B545" s="21" t="s">
        <v>1275</v>
      </c>
      <c r="C545" s="30" t="s">
        <v>553</v>
      </c>
      <c r="D545" s="7"/>
      <c r="E545" s="50">
        <v>2018.09</v>
      </c>
      <c r="F545" s="31" t="s">
        <v>2548</v>
      </c>
      <c r="G545" s="32">
        <v>1281</v>
      </c>
      <c r="H545" s="29">
        <v>2895</v>
      </c>
      <c r="I545" s="27" t="s">
        <v>4</v>
      </c>
      <c r="J545" s="33" t="s">
        <v>50</v>
      </c>
      <c r="K545" s="6"/>
    </row>
    <row r="546" spans="1:11" s="53" customFormat="1" x14ac:dyDescent="0.2">
      <c r="A546" s="39">
        <f t="shared" si="12"/>
        <v>539</v>
      </c>
      <c r="B546" s="21" t="s">
        <v>1276</v>
      </c>
      <c r="C546" s="11" t="s">
        <v>2568</v>
      </c>
      <c r="D546" s="11"/>
      <c r="E546" s="50" t="s">
        <v>554</v>
      </c>
      <c r="F546" s="22" t="s">
        <v>2569</v>
      </c>
      <c r="G546" s="13">
        <v>231</v>
      </c>
      <c r="H546" s="13">
        <v>790</v>
      </c>
      <c r="I546" s="14" t="s">
        <v>2117</v>
      </c>
      <c r="J546" s="47" t="s">
        <v>2570</v>
      </c>
      <c r="K546" s="6"/>
    </row>
    <row r="547" spans="1:11" s="53" customFormat="1" x14ac:dyDescent="0.2">
      <c r="A547" s="39">
        <f t="shared" si="12"/>
        <v>540</v>
      </c>
      <c r="B547" s="21" t="s">
        <v>1277</v>
      </c>
      <c r="C547" s="30" t="s">
        <v>2347</v>
      </c>
      <c r="D547" s="7"/>
      <c r="E547" s="50">
        <v>2018.11</v>
      </c>
      <c r="F547" s="12" t="s">
        <v>2583</v>
      </c>
      <c r="G547" s="29">
        <v>578</v>
      </c>
      <c r="H547" s="29">
        <v>1089</v>
      </c>
      <c r="I547" s="27" t="s">
        <v>4</v>
      </c>
      <c r="J547" s="33" t="s">
        <v>2090</v>
      </c>
      <c r="K547" s="6"/>
    </row>
    <row r="548" spans="1:11" s="53" customFormat="1" x14ac:dyDescent="0.2">
      <c r="A548" s="39">
        <f t="shared" si="12"/>
        <v>541</v>
      </c>
      <c r="B548" s="11" t="s">
        <v>1278</v>
      </c>
      <c r="C548" s="30" t="s">
        <v>2347</v>
      </c>
      <c r="D548" s="7"/>
      <c r="E548" s="50">
        <v>2018.11</v>
      </c>
      <c r="F548" s="12" t="s">
        <v>2583</v>
      </c>
      <c r="G548" s="29">
        <v>275</v>
      </c>
      <c r="H548" s="29">
        <v>559</v>
      </c>
      <c r="I548" s="27" t="s">
        <v>4</v>
      </c>
      <c r="J548" s="33" t="s">
        <v>2090</v>
      </c>
      <c r="K548" s="6"/>
    </row>
    <row r="549" spans="1:11" s="63" customFormat="1" x14ac:dyDescent="0.2">
      <c r="A549" s="39">
        <f t="shared" si="12"/>
        <v>542</v>
      </c>
      <c r="B549" s="72" t="s">
        <v>1279</v>
      </c>
      <c r="C549" s="15" t="s">
        <v>2347</v>
      </c>
      <c r="D549" s="7"/>
      <c r="E549" s="50">
        <v>2018.11</v>
      </c>
      <c r="F549" s="12" t="s">
        <v>2584</v>
      </c>
      <c r="G549" s="29">
        <v>1058</v>
      </c>
      <c r="H549" s="29">
        <v>1538</v>
      </c>
      <c r="I549" s="27" t="s">
        <v>4</v>
      </c>
      <c r="J549" s="33" t="s">
        <v>2090</v>
      </c>
      <c r="K549" s="6" t="s">
        <v>2464</v>
      </c>
    </row>
    <row r="550" spans="1:11" s="53" customFormat="1" x14ac:dyDescent="0.2">
      <c r="A550" s="39">
        <f t="shared" si="12"/>
        <v>543</v>
      </c>
      <c r="B550" s="21" t="s">
        <v>1280</v>
      </c>
      <c r="C550" s="30" t="s">
        <v>2347</v>
      </c>
      <c r="D550" s="7"/>
      <c r="E550" s="50">
        <v>2018.11</v>
      </c>
      <c r="F550" s="31" t="s">
        <v>2442</v>
      </c>
      <c r="G550" s="32">
        <v>237</v>
      </c>
      <c r="H550" s="29">
        <v>622</v>
      </c>
      <c r="I550" s="14" t="s">
        <v>2117</v>
      </c>
      <c r="J550" s="33" t="s">
        <v>2090</v>
      </c>
      <c r="K550" s="6"/>
    </row>
    <row r="551" spans="1:11" s="53" customFormat="1" x14ac:dyDescent="0.2">
      <c r="A551" s="39">
        <f t="shared" si="12"/>
        <v>544</v>
      </c>
      <c r="B551" s="11" t="s">
        <v>1281</v>
      </c>
      <c r="C551" s="30" t="s">
        <v>18</v>
      </c>
      <c r="D551" s="7"/>
      <c r="E551" s="50">
        <v>2018.12</v>
      </c>
      <c r="F551" s="31" t="s">
        <v>559</v>
      </c>
      <c r="G551" s="13">
        <v>20</v>
      </c>
      <c r="H551" s="13">
        <v>20</v>
      </c>
      <c r="I551" s="27" t="s">
        <v>4</v>
      </c>
      <c r="J551" s="33" t="s">
        <v>33</v>
      </c>
      <c r="K551" s="4"/>
    </row>
    <row r="552" spans="1:11" s="53" customFormat="1" x14ac:dyDescent="0.2">
      <c r="A552" s="39">
        <f t="shared" si="12"/>
        <v>545</v>
      </c>
      <c r="B552" s="11" t="s">
        <v>1282</v>
      </c>
      <c r="C552" s="30" t="s">
        <v>18</v>
      </c>
      <c r="D552" s="7"/>
      <c r="E552" s="50">
        <v>2018.12</v>
      </c>
      <c r="F552" s="31" t="s">
        <v>559</v>
      </c>
      <c r="G552" s="13">
        <v>431</v>
      </c>
      <c r="H552" s="13">
        <v>853</v>
      </c>
      <c r="I552" s="27" t="s">
        <v>4</v>
      </c>
      <c r="J552" s="33" t="s">
        <v>33</v>
      </c>
      <c r="K552" s="4"/>
    </row>
    <row r="553" spans="1:11" s="53" customFormat="1" x14ac:dyDescent="0.2">
      <c r="A553" s="39">
        <f t="shared" si="12"/>
        <v>546</v>
      </c>
      <c r="B553" s="11" t="s">
        <v>567</v>
      </c>
      <c r="C553" s="30" t="s">
        <v>18</v>
      </c>
      <c r="D553" s="7"/>
      <c r="E553" s="50">
        <v>2018.12</v>
      </c>
      <c r="F553" s="28" t="s">
        <v>78</v>
      </c>
      <c r="G553" s="13">
        <v>364</v>
      </c>
      <c r="H553" s="13">
        <v>670</v>
      </c>
      <c r="I553" s="33" t="s">
        <v>2123</v>
      </c>
      <c r="J553" s="33" t="s">
        <v>33</v>
      </c>
      <c r="K553" s="4"/>
    </row>
    <row r="554" spans="1:11" s="53" customFormat="1" x14ac:dyDescent="0.2">
      <c r="A554" s="39">
        <f t="shared" si="12"/>
        <v>547</v>
      </c>
      <c r="B554" s="11" t="s">
        <v>1283</v>
      </c>
      <c r="C554" s="30" t="s">
        <v>2590</v>
      </c>
      <c r="D554" s="30"/>
      <c r="E554" s="50">
        <v>2018.12</v>
      </c>
      <c r="F554" s="31" t="s">
        <v>572</v>
      </c>
      <c r="G554" s="13">
        <v>2023</v>
      </c>
      <c r="H554" s="13">
        <v>4537</v>
      </c>
      <c r="I554" s="33" t="s">
        <v>2579</v>
      </c>
      <c r="J554" s="33" t="s">
        <v>33</v>
      </c>
      <c r="K554" s="4"/>
    </row>
    <row r="555" spans="1:11" s="53" customFormat="1" x14ac:dyDescent="0.2">
      <c r="A555" s="39">
        <f t="shared" si="12"/>
        <v>548</v>
      </c>
      <c r="B555" s="11" t="s">
        <v>1283</v>
      </c>
      <c r="C555" s="30" t="s">
        <v>2591</v>
      </c>
      <c r="D555" s="30"/>
      <c r="E555" s="50">
        <v>2018.12</v>
      </c>
      <c r="F555" s="31" t="s">
        <v>572</v>
      </c>
      <c r="G555" s="13">
        <v>91</v>
      </c>
      <c r="H555" s="13">
        <v>399</v>
      </c>
      <c r="I555" s="33" t="s">
        <v>2123</v>
      </c>
      <c r="J555" s="33" t="s">
        <v>33</v>
      </c>
      <c r="K555" s="4"/>
    </row>
    <row r="556" spans="1:11" s="53" customFormat="1" x14ac:dyDescent="0.2">
      <c r="A556" s="39">
        <f t="shared" si="12"/>
        <v>549</v>
      </c>
      <c r="B556" s="11" t="s">
        <v>564</v>
      </c>
      <c r="C556" s="30" t="s">
        <v>2592</v>
      </c>
      <c r="D556" s="30"/>
      <c r="E556" s="50">
        <v>2018.12</v>
      </c>
      <c r="F556" s="31" t="s">
        <v>209</v>
      </c>
      <c r="G556" s="13">
        <v>677</v>
      </c>
      <c r="H556" s="13">
        <v>1445</v>
      </c>
      <c r="I556" s="33" t="s">
        <v>2195</v>
      </c>
      <c r="J556" s="33" t="s">
        <v>33</v>
      </c>
      <c r="K556" s="4"/>
    </row>
    <row r="557" spans="1:11" s="53" customFormat="1" x14ac:dyDescent="0.2">
      <c r="A557" s="39">
        <f t="shared" si="12"/>
        <v>550</v>
      </c>
      <c r="B557" s="11" t="s">
        <v>2003</v>
      </c>
      <c r="C557" s="30" t="s">
        <v>2381</v>
      </c>
      <c r="D557" s="11"/>
      <c r="E557" s="50">
        <v>2018.12</v>
      </c>
      <c r="F557" s="31" t="s">
        <v>174</v>
      </c>
      <c r="G557" s="13">
        <v>362</v>
      </c>
      <c r="H557" s="13">
        <v>737</v>
      </c>
      <c r="I557" s="33" t="s">
        <v>2123</v>
      </c>
      <c r="J557" s="33" t="s">
        <v>2536</v>
      </c>
      <c r="K557" s="6"/>
    </row>
    <row r="558" spans="1:11" s="53" customFormat="1" x14ac:dyDescent="0.2">
      <c r="A558" s="39">
        <f t="shared" si="12"/>
        <v>551</v>
      </c>
      <c r="B558" s="7" t="s">
        <v>575</v>
      </c>
      <c r="C558" s="8" t="s">
        <v>18</v>
      </c>
      <c r="D558" s="8"/>
      <c r="E558" s="62" t="s">
        <v>2594</v>
      </c>
      <c r="F558" s="8" t="s">
        <v>576</v>
      </c>
      <c r="G558" s="42">
        <v>1555</v>
      </c>
      <c r="H558" s="42">
        <v>2880</v>
      </c>
      <c r="I558" s="27" t="s">
        <v>4</v>
      </c>
      <c r="J558" s="45" t="s">
        <v>33</v>
      </c>
      <c r="K558" s="6"/>
    </row>
    <row r="559" spans="1:11" s="53" customFormat="1" x14ac:dyDescent="0.2">
      <c r="A559" s="39">
        <f t="shared" si="12"/>
        <v>552</v>
      </c>
      <c r="B559" s="7" t="s">
        <v>1284</v>
      </c>
      <c r="C559" s="8" t="s">
        <v>18</v>
      </c>
      <c r="D559" s="8"/>
      <c r="E559" s="62" t="s">
        <v>2600</v>
      </c>
      <c r="F559" s="7" t="s">
        <v>2466</v>
      </c>
      <c r="G559" s="44">
        <v>191</v>
      </c>
      <c r="H559" s="44">
        <v>448</v>
      </c>
      <c r="I559" s="45" t="s">
        <v>2601</v>
      </c>
      <c r="J559" s="81" t="s">
        <v>33</v>
      </c>
      <c r="K559" s="4"/>
    </row>
    <row r="560" spans="1:11" s="53" customFormat="1" x14ac:dyDescent="0.2">
      <c r="A560" s="39">
        <f t="shared" si="12"/>
        <v>553</v>
      </c>
      <c r="B560" s="11" t="s">
        <v>1153</v>
      </c>
      <c r="C560" s="11" t="s">
        <v>1230</v>
      </c>
      <c r="D560" s="11"/>
      <c r="E560" s="50">
        <v>2019.03</v>
      </c>
      <c r="F560" s="11" t="s">
        <v>2611</v>
      </c>
      <c r="G560" s="13">
        <v>566</v>
      </c>
      <c r="H560" s="13">
        <v>1146</v>
      </c>
      <c r="I560" s="45" t="s">
        <v>2601</v>
      </c>
      <c r="J560" s="33" t="s">
        <v>33</v>
      </c>
      <c r="K560" s="4" t="s">
        <v>2610</v>
      </c>
    </row>
    <row r="561" spans="1:11" s="53" customFormat="1" x14ac:dyDescent="0.2">
      <c r="A561" s="39">
        <f t="shared" si="12"/>
        <v>554</v>
      </c>
      <c r="B561" s="11" t="s">
        <v>1285</v>
      </c>
      <c r="C561" s="30" t="s">
        <v>2393</v>
      </c>
      <c r="D561" s="30"/>
      <c r="E561" s="50">
        <v>2019.04</v>
      </c>
      <c r="F561" s="31" t="s">
        <v>613</v>
      </c>
      <c r="G561" s="13">
        <v>525</v>
      </c>
      <c r="H561" s="13">
        <v>1028</v>
      </c>
      <c r="I561" s="45" t="s">
        <v>2193</v>
      </c>
      <c r="J561" s="33" t="s">
        <v>50</v>
      </c>
      <c r="K561" s="4"/>
    </row>
    <row r="562" spans="1:11" s="53" customFormat="1" x14ac:dyDescent="0.2">
      <c r="A562" s="39">
        <f t="shared" si="12"/>
        <v>555</v>
      </c>
      <c r="B562" s="11" t="s">
        <v>1286</v>
      </c>
      <c r="C562" s="30" t="s">
        <v>553</v>
      </c>
      <c r="D562" s="7"/>
      <c r="E562" s="50">
        <v>2019.05</v>
      </c>
      <c r="F562" s="31" t="s">
        <v>609</v>
      </c>
      <c r="G562" s="13">
        <v>373</v>
      </c>
      <c r="H562" s="13">
        <v>763</v>
      </c>
      <c r="I562" s="45" t="s">
        <v>2261</v>
      </c>
      <c r="J562" s="33" t="s">
        <v>50</v>
      </c>
      <c r="K562" s="4"/>
    </row>
    <row r="563" spans="1:11" s="53" customFormat="1" x14ac:dyDescent="0.2">
      <c r="A563" s="39">
        <f t="shared" si="12"/>
        <v>556</v>
      </c>
      <c r="B563" s="11" t="s">
        <v>1287</v>
      </c>
      <c r="C563" s="30" t="s">
        <v>2347</v>
      </c>
      <c r="D563" s="7"/>
      <c r="E563" s="50">
        <v>2019.05</v>
      </c>
      <c r="F563" s="31" t="s">
        <v>631</v>
      </c>
      <c r="G563" s="13">
        <v>306</v>
      </c>
      <c r="H563" s="13">
        <v>523</v>
      </c>
      <c r="I563" s="33" t="s">
        <v>41</v>
      </c>
      <c r="J563" s="33" t="s">
        <v>50</v>
      </c>
      <c r="K563" s="4"/>
    </row>
    <row r="564" spans="1:11" s="53" customFormat="1" x14ac:dyDescent="0.2">
      <c r="A564" s="39">
        <f t="shared" si="12"/>
        <v>557</v>
      </c>
      <c r="B564" s="11" t="s">
        <v>1288</v>
      </c>
      <c r="C564" s="30" t="s">
        <v>553</v>
      </c>
      <c r="D564" s="30"/>
      <c r="E564" s="50">
        <v>2019.06</v>
      </c>
      <c r="F564" s="31" t="s">
        <v>640</v>
      </c>
      <c r="G564" s="13">
        <v>1838</v>
      </c>
      <c r="H564" s="13">
        <v>5183</v>
      </c>
      <c r="I564" s="45" t="s">
        <v>2187</v>
      </c>
      <c r="J564" s="33" t="s">
        <v>33</v>
      </c>
      <c r="K564" s="4" t="s">
        <v>2293</v>
      </c>
    </row>
    <row r="565" spans="1:11" s="53" customFormat="1" x14ac:dyDescent="0.2">
      <c r="A565" s="39">
        <f t="shared" si="12"/>
        <v>558</v>
      </c>
      <c r="B565" s="11" t="s">
        <v>1290</v>
      </c>
      <c r="C565" s="11" t="s">
        <v>1230</v>
      </c>
      <c r="D565" s="30"/>
      <c r="E565" s="50">
        <v>2019.07</v>
      </c>
      <c r="F565" s="31" t="s">
        <v>609</v>
      </c>
      <c r="G565" s="13">
        <v>254</v>
      </c>
      <c r="H565" s="13">
        <v>539</v>
      </c>
      <c r="I565" s="45" t="s">
        <v>2194</v>
      </c>
      <c r="J565" s="33" t="s">
        <v>33</v>
      </c>
      <c r="K565" s="4"/>
    </row>
    <row r="566" spans="1:11" s="53" customFormat="1" x14ac:dyDescent="0.2">
      <c r="A566" s="39">
        <f t="shared" si="12"/>
        <v>559</v>
      </c>
      <c r="B566" s="11" t="s">
        <v>1291</v>
      </c>
      <c r="C566" s="30" t="s">
        <v>2592</v>
      </c>
      <c r="D566" s="30"/>
      <c r="E566" s="50">
        <v>2019.07</v>
      </c>
      <c r="F566" s="31" t="s">
        <v>649</v>
      </c>
      <c r="G566" s="13">
        <v>1674</v>
      </c>
      <c r="H566" s="13">
        <v>4463</v>
      </c>
      <c r="I566" s="45" t="s">
        <v>2601</v>
      </c>
      <c r="J566" s="33" t="s">
        <v>50</v>
      </c>
      <c r="K566" s="4"/>
    </row>
    <row r="567" spans="1:11" s="53" customFormat="1" x14ac:dyDescent="0.2">
      <c r="A567" s="39">
        <f t="shared" si="12"/>
        <v>560</v>
      </c>
      <c r="B567" s="11" t="s">
        <v>1292</v>
      </c>
      <c r="C567" s="30" t="s">
        <v>18</v>
      </c>
      <c r="D567" s="30"/>
      <c r="E567" s="50">
        <v>2019.08</v>
      </c>
      <c r="F567" s="31" t="s">
        <v>543</v>
      </c>
      <c r="G567" s="13">
        <v>444</v>
      </c>
      <c r="H567" s="13">
        <v>854</v>
      </c>
      <c r="I567" s="33" t="s">
        <v>611</v>
      </c>
      <c r="J567" s="33" t="s">
        <v>33</v>
      </c>
      <c r="K567" s="40"/>
    </row>
    <row r="568" spans="1:11" s="53" customFormat="1" x14ac:dyDescent="0.2">
      <c r="A568" s="39">
        <f t="shared" si="12"/>
        <v>561</v>
      </c>
      <c r="B568" s="11" t="s">
        <v>1293</v>
      </c>
      <c r="C568" s="30" t="s">
        <v>18</v>
      </c>
      <c r="D568" s="30"/>
      <c r="E568" s="50">
        <v>2019.08</v>
      </c>
      <c r="F568" s="31" t="s">
        <v>660</v>
      </c>
      <c r="G568" s="13">
        <v>2330</v>
      </c>
      <c r="H568" s="13">
        <v>5953</v>
      </c>
      <c r="I568" s="45" t="s">
        <v>2601</v>
      </c>
      <c r="J568" s="33" t="s">
        <v>33</v>
      </c>
      <c r="K568" s="40"/>
    </row>
    <row r="569" spans="1:11" s="53" customFormat="1" x14ac:dyDescent="0.2">
      <c r="A569" s="39">
        <f t="shared" si="12"/>
        <v>562</v>
      </c>
      <c r="B569" s="11" t="s">
        <v>1164</v>
      </c>
      <c r="C569" s="11" t="s">
        <v>1230</v>
      </c>
      <c r="D569" s="7"/>
      <c r="E569" s="50" t="s">
        <v>926</v>
      </c>
      <c r="F569" s="31" t="s">
        <v>138</v>
      </c>
      <c r="G569" s="13">
        <v>339</v>
      </c>
      <c r="H569" s="13">
        <v>913</v>
      </c>
      <c r="I569" s="33" t="s">
        <v>2191</v>
      </c>
      <c r="J569" s="33" t="s">
        <v>50</v>
      </c>
      <c r="K569" s="4"/>
    </row>
    <row r="570" spans="1:11" s="53" customFormat="1" x14ac:dyDescent="0.2">
      <c r="A570" s="39">
        <f t="shared" si="12"/>
        <v>563</v>
      </c>
      <c r="B570" s="11" t="s">
        <v>710</v>
      </c>
      <c r="C570" s="30" t="s">
        <v>18</v>
      </c>
      <c r="D570" s="7"/>
      <c r="E570" s="50">
        <v>2019.12</v>
      </c>
      <c r="F570" s="31" t="s">
        <v>543</v>
      </c>
      <c r="G570" s="13">
        <v>369</v>
      </c>
      <c r="H570" s="13">
        <v>785</v>
      </c>
      <c r="I570" s="33" t="s">
        <v>2203</v>
      </c>
      <c r="J570" s="33" t="s">
        <v>50</v>
      </c>
      <c r="K570" s="4"/>
    </row>
    <row r="571" spans="1:11" s="53" customFormat="1" x14ac:dyDescent="0.2">
      <c r="A571" s="39">
        <f t="shared" si="12"/>
        <v>564</v>
      </c>
      <c r="B571" s="11" t="s">
        <v>1294</v>
      </c>
      <c r="C571" s="30" t="s">
        <v>18</v>
      </c>
      <c r="D571" s="7"/>
      <c r="E571" s="50">
        <v>2019.12</v>
      </c>
      <c r="F571" s="31" t="s">
        <v>706</v>
      </c>
      <c r="G571" s="13">
        <v>721</v>
      </c>
      <c r="H571" s="13">
        <v>1465</v>
      </c>
      <c r="I571" s="33" t="s">
        <v>41</v>
      </c>
      <c r="J571" s="33" t="s">
        <v>50</v>
      </c>
      <c r="K571" s="4" t="s">
        <v>2426</v>
      </c>
    </row>
    <row r="572" spans="1:11" s="53" customFormat="1" x14ac:dyDescent="0.2">
      <c r="A572" s="39">
        <f t="shared" si="12"/>
        <v>565</v>
      </c>
      <c r="B572" s="7" t="s">
        <v>2649</v>
      </c>
      <c r="C572" s="7" t="s">
        <v>18</v>
      </c>
      <c r="D572" s="7"/>
      <c r="E572" s="49">
        <v>2020.07</v>
      </c>
      <c r="F572" s="8" t="s">
        <v>625</v>
      </c>
      <c r="G572" s="9">
        <v>1938</v>
      </c>
      <c r="H572" s="9">
        <v>4566</v>
      </c>
      <c r="I572" s="33" t="s">
        <v>2187</v>
      </c>
      <c r="J572" s="41" t="s">
        <v>50</v>
      </c>
      <c r="K572" s="4" t="s">
        <v>2464</v>
      </c>
    </row>
    <row r="573" spans="1:11" s="53" customFormat="1" x14ac:dyDescent="0.2">
      <c r="A573" s="39">
        <f t="shared" si="12"/>
        <v>566</v>
      </c>
      <c r="B573" s="7" t="s">
        <v>1295</v>
      </c>
      <c r="C573" s="7" t="s">
        <v>553</v>
      </c>
      <c r="D573" s="7"/>
      <c r="E573" s="49">
        <v>2020.07</v>
      </c>
      <c r="F573" s="8" t="s">
        <v>762</v>
      </c>
      <c r="G573" s="9">
        <v>1332</v>
      </c>
      <c r="H573" s="9">
        <v>2617</v>
      </c>
      <c r="I573" s="33" t="s">
        <v>2187</v>
      </c>
      <c r="J573" s="41" t="s">
        <v>610</v>
      </c>
      <c r="K573" s="4"/>
    </row>
    <row r="574" spans="1:11" s="53" customFormat="1" x14ac:dyDescent="0.2">
      <c r="A574" s="39">
        <f t="shared" si="12"/>
        <v>567</v>
      </c>
      <c r="B574" s="7" t="s">
        <v>1296</v>
      </c>
      <c r="C574" s="7" t="s">
        <v>553</v>
      </c>
      <c r="D574" s="7"/>
      <c r="E574" s="49">
        <v>2020.07</v>
      </c>
      <c r="F574" s="8" t="s">
        <v>763</v>
      </c>
      <c r="G574" s="9">
        <v>967</v>
      </c>
      <c r="H574" s="9">
        <v>1968</v>
      </c>
      <c r="I574" s="33" t="s">
        <v>2200</v>
      </c>
      <c r="J574" s="41" t="s">
        <v>50</v>
      </c>
      <c r="K574" s="4" t="s">
        <v>2227</v>
      </c>
    </row>
    <row r="575" spans="1:11" s="53" customFormat="1" x14ac:dyDescent="0.2">
      <c r="A575" s="39">
        <f t="shared" si="12"/>
        <v>568</v>
      </c>
      <c r="B575" s="11" t="s">
        <v>1297</v>
      </c>
      <c r="C575" s="11" t="s">
        <v>553</v>
      </c>
      <c r="D575" s="11"/>
      <c r="E575" s="50">
        <v>2020.08</v>
      </c>
      <c r="F575" s="12" t="s">
        <v>776</v>
      </c>
      <c r="G575" s="13">
        <v>890</v>
      </c>
      <c r="H575" s="13">
        <v>1473</v>
      </c>
      <c r="I575" s="33" t="s">
        <v>2187</v>
      </c>
      <c r="J575" s="47" t="s">
        <v>50</v>
      </c>
      <c r="K575" s="6"/>
    </row>
    <row r="576" spans="1:11" s="53" customFormat="1" x14ac:dyDescent="0.2">
      <c r="A576" s="39">
        <f t="shared" si="12"/>
        <v>569</v>
      </c>
      <c r="B576" s="7" t="s">
        <v>1298</v>
      </c>
      <c r="C576" s="7" t="s">
        <v>553</v>
      </c>
      <c r="D576" s="7"/>
      <c r="E576" s="49">
        <v>2020.09</v>
      </c>
      <c r="F576" s="8" t="s">
        <v>333</v>
      </c>
      <c r="G576" s="9">
        <v>1711</v>
      </c>
      <c r="H576" s="9">
        <v>3489</v>
      </c>
      <c r="I576" s="33" t="s">
        <v>51</v>
      </c>
      <c r="J576" s="41" t="s">
        <v>50</v>
      </c>
      <c r="K576" s="4" t="s">
        <v>779</v>
      </c>
    </row>
    <row r="577" spans="1:11" s="53" customFormat="1" x14ac:dyDescent="0.2">
      <c r="A577" s="39">
        <f t="shared" si="12"/>
        <v>570</v>
      </c>
      <c r="B577" s="7" t="s">
        <v>1299</v>
      </c>
      <c r="C577" s="7" t="s">
        <v>553</v>
      </c>
      <c r="D577" s="7"/>
      <c r="E577" s="49" t="s">
        <v>799</v>
      </c>
      <c r="F577" s="8" t="s">
        <v>750</v>
      </c>
      <c r="G577" s="9">
        <v>1938</v>
      </c>
      <c r="H577" s="9">
        <v>5057</v>
      </c>
      <c r="I577" s="33" t="s">
        <v>805</v>
      </c>
      <c r="J577" s="41" t="s">
        <v>50</v>
      </c>
      <c r="K577" s="4"/>
    </row>
    <row r="578" spans="1:11" s="53" customFormat="1" x14ac:dyDescent="0.2">
      <c r="A578" s="39">
        <f t="shared" si="12"/>
        <v>571</v>
      </c>
      <c r="B578" s="7" t="s">
        <v>1300</v>
      </c>
      <c r="C578" s="7" t="s">
        <v>553</v>
      </c>
      <c r="D578" s="7"/>
      <c r="E578" s="49" t="s">
        <v>799</v>
      </c>
      <c r="F578" s="8" t="s">
        <v>613</v>
      </c>
      <c r="G578" s="9">
        <v>270</v>
      </c>
      <c r="H578" s="9">
        <v>595</v>
      </c>
      <c r="I578" s="10" t="s">
        <v>41</v>
      </c>
      <c r="J578" s="41" t="s">
        <v>50</v>
      </c>
      <c r="K578" s="4"/>
    </row>
    <row r="579" spans="1:11" s="53" customFormat="1" x14ac:dyDescent="0.2">
      <c r="A579" s="39">
        <f t="shared" si="12"/>
        <v>572</v>
      </c>
      <c r="B579" s="7" t="s">
        <v>2054</v>
      </c>
      <c r="C579" s="7" t="s">
        <v>1230</v>
      </c>
      <c r="D579" s="7"/>
      <c r="E579" s="49">
        <v>2020.12</v>
      </c>
      <c r="F579" s="8" t="s">
        <v>650</v>
      </c>
      <c r="G579" s="9">
        <v>1165</v>
      </c>
      <c r="H579" s="9">
        <v>3507</v>
      </c>
      <c r="I579" s="10" t="s">
        <v>41</v>
      </c>
      <c r="J579" s="41" t="s">
        <v>50</v>
      </c>
      <c r="K579" s="4"/>
    </row>
    <row r="580" spans="1:11" x14ac:dyDescent="0.2">
      <c r="A580" s="39">
        <f t="shared" si="12"/>
        <v>573</v>
      </c>
      <c r="B580" s="7" t="s">
        <v>2708</v>
      </c>
      <c r="C580" s="7" t="s">
        <v>1230</v>
      </c>
      <c r="E580" s="7" t="s">
        <v>2703</v>
      </c>
      <c r="F580" s="8" t="s">
        <v>103</v>
      </c>
      <c r="G580" s="9">
        <v>749</v>
      </c>
      <c r="H580" s="9">
        <v>1711</v>
      </c>
      <c r="I580" s="10" t="s">
        <v>51</v>
      </c>
      <c r="J580" s="41" t="s">
        <v>50</v>
      </c>
      <c r="K580" s="4"/>
    </row>
    <row r="581" spans="1:11" x14ac:dyDescent="0.2">
      <c r="A581" s="39">
        <f t="shared" si="12"/>
        <v>574</v>
      </c>
      <c r="B581" s="7" t="s">
        <v>2726</v>
      </c>
      <c r="C581" s="7" t="s">
        <v>1230</v>
      </c>
      <c r="E581" s="7" t="s">
        <v>2717</v>
      </c>
      <c r="F581" s="8" t="s">
        <v>2727</v>
      </c>
      <c r="G581" s="9">
        <v>515</v>
      </c>
      <c r="H581" s="9">
        <v>1163</v>
      </c>
      <c r="I581" s="10" t="s">
        <v>41</v>
      </c>
      <c r="J581" s="41" t="s">
        <v>50</v>
      </c>
      <c r="K581" s="4" t="s">
        <v>781</v>
      </c>
    </row>
    <row r="582" spans="1:11" x14ac:dyDescent="0.2">
      <c r="A582" s="39">
        <f t="shared" si="12"/>
        <v>575</v>
      </c>
      <c r="B582" s="7" t="s">
        <v>2728</v>
      </c>
      <c r="C582" s="7" t="s">
        <v>1230</v>
      </c>
      <c r="E582" s="7" t="s">
        <v>2717</v>
      </c>
      <c r="F582" s="8" t="s">
        <v>2729</v>
      </c>
      <c r="G582" s="9">
        <v>1172</v>
      </c>
      <c r="H582" s="9">
        <v>2336</v>
      </c>
      <c r="I582" s="10" t="s">
        <v>41</v>
      </c>
      <c r="J582" s="41" t="s">
        <v>50</v>
      </c>
      <c r="K582" s="4"/>
    </row>
    <row r="583" spans="1:11" x14ac:dyDescent="0.2">
      <c r="A583" s="39">
        <f t="shared" si="12"/>
        <v>576</v>
      </c>
      <c r="B583" s="7" t="s">
        <v>2054</v>
      </c>
      <c r="C583" s="7" t="s">
        <v>553</v>
      </c>
      <c r="E583" s="7" t="s">
        <v>2745</v>
      </c>
      <c r="F583" s="8" t="s">
        <v>2674</v>
      </c>
      <c r="G583" s="9">
        <v>1165</v>
      </c>
      <c r="H583" s="9">
        <v>3507</v>
      </c>
      <c r="I583" s="10" t="s">
        <v>41</v>
      </c>
      <c r="J583" s="41" t="s">
        <v>50</v>
      </c>
      <c r="K583" s="4" t="s">
        <v>782</v>
      </c>
    </row>
    <row r="584" spans="1:11" x14ac:dyDescent="0.2">
      <c r="A584" s="39">
        <f t="shared" si="12"/>
        <v>577</v>
      </c>
      <c r="B584" s="7" t="s">
        <v>2778</v>
      </c>
      <c r="C584" s="7" t="s">
        <v>553</v>
      </c>
      <c r="E584" s="7" t="s">
        <v>2769</v>
      </c>
      <c r="F584" s="8" t="s">
        <v>2679</v>
      </c>
      <c r="G584" s="9">
        <v>1019</v>
      </c>
      <c r="H584" s="9">
        <v>2130</v>
      </c>
      <c r="I584" s="10" t="s">
        <v>41</v>
      </c>
      <c r="J584" s="41" t="s">
        <v>50</v>
      </c>
      <c r="K584" s="4" t="s">
        <v>781</v>
      </c>
    </row>
    <row r="585" spans="1:11" x14ac:dyDescent="0.2">
      <c r="A585" s="39">
        <f t="shared" si="12"/>
        <v>578</v>
      </c>
      <c r="B585" s="7" t="s">
        <v>2779</v>
      </c>
      <c r="C585" s="7" t="s">
        <v>553</v>
      </c>
      <c r="E585" s="7" t="s">
        <v>2769</v>
      </c>
      <c r="F585" s="8" t="s">
        <v>2780</v>
      </c>
      <c r="G585" s="9">
        <v>1233</v>
      </c>
      <c r="H585" s="9">
        <v>2495</v>
      </c>
      <c r="I585" s="10" t="s">
        <v>54</v>
      </c>
      <c r="J585" s="41" t="s">
        <v>50</v>
      </c>
      <c r="K585" s="4" t="s">
        <v>781</v>
      </c>
    </row>
    <row r="586" spans="1:11" x14ac:dyDescent="0.2">
      <c r="A586" s="39">
        <f t="shared" si="12"/>
        <v>579</v>
      </c>
      <c r="B586" s="7" t="s">
        <v>2818</v>
      </c>
      <c r="C586" s="7" t="s">
        <v>2819</v>
      </c>
      <c r="E586" s="7" t="s">
        <v>2769</v>
      </c>
      <c r="F586" s="8" t="s">
        <v>2792</v>
      </c>
      <c r="G586" s="9">
        <v>409</v>
      </c>
      <c r="H586" s="9">
        <v>910</v>
      </c>
      <c r="I586" s="10" t="s">
        <v>41</v>
      </c>
      <c r="J586" s="41" t="s">
        <v>50</v>
      </c>
      <c r="K586" s="4" t="s">
        <v>781</v>
      </c>
    </row>
    <row r="587" spans="1:11" x14ac:dyDescent="0.2">
      <c r="A587" s="39">
        <f t="shared" si="12"/>
        <v>580</v>
      </c>
      <c r="B587" s="7" t="s">
        <v>2839</v>
      </c>
      <c r="C587" s="7" t="s">
        <v>553</v>
      </c>
      <c r="E587" s="7" t="s">
        <v>2824</v>
      </c>
      <c r="F587" s="8" t="s">
        <v>2840</v>
      </c>
      <c r="G587" s="9">
        <v>5950</v>
      </c>
      <c r="H587" s="9">
        <v>13887</v>
      </c>
      <c r="I587" s="10" t="s">
        <v>571</v>
      </c>
      <c r="J587" s="41" t="s">
        <v>50</v>
      </c>
      <c r="K587" s="4" t="s">
        <v>781</v>
      </c>
    </row>
    <row r="588" spans="1:11" x14ac:dyDescent="0.2">
      <c r="A588" s="39">
        <f t="shared" si="12"/>
        <v>581</v>
      </c>
      <c r="B588" s="7" t="s">
        <v>2838</v>
      </c>
      <c r="C588" s="7" t="s">
        <v>1230</v>
      </c>
      <c r="E588" s="7" t="s">
        <v>2824</v>
      </c>
      <c r="F588" s="8" t="s">
        <v>105</v>
      </c>
      <c r="G588" s="9">
        <v>8221</v>
      </c>
      <c r="H588" s="9">
        <v>17467</v>
      </c>
      <c r="I588" s="10" t="s">
        <v>709</v>
      </c>
      <c r="J588" s="41" t="s">
        <v>50</v>
      </c>
      <c r="K588" s="4"/>
    </row>
    <row r="589" spans="1:11" x14ac:dyDescent="0.2">
      <c r="A589" s="39">
        <f t="shared" si="12"/>
        <v>582</v>
      </c>
      <c r="B589" s="7" t="s">
        <v>2928</v>
      </c>
      <c r="C589" s="7" t="s">
        <v>1230</v>
      </c>
      <c r="E589" s="7" t="s">
        <v>2923</v>
      </c>
      <c r="F589" s="8" t="s">
        <v>504</v>
      </c>
      <c r="G589" s="9">
        <v>417</v>
      </c>
      <c r="H589" s="9">
        <v>906</v>
      </c>
      <c r="I589" s="10" t="s">
        <v>51</v>
      </c>
      <c r="J589" s="41" t="s">
        <v>50</v>
      </c>
      <c r="K589" s="4"/>
    </row>
    <row r="590" spans="1:11" x14ac:dyDescent="0.2">
      <c r="A590" s="39">
        <f t="shared" si="12"/>
        <v>583</v>
      </c>
      <c r="B590" s="7" t="s">
        <v>2929</v>
      </c>
      <c r="C590" s="7" t="s">
        <v>553</v>
      </c>
      <c r="E590" s="7" t="s">
        <v>2923</v>
      </c>
      <c r="F590" s="8" t="s">
        <v>2840</v>
      </c>
      <c r="G590" s="9">
        <v>2114</v>
      </c>
      <c r="H590" s="9">
        <v>4898</v>
      </c>
      <c r="I590" s="10" t="s">
        <v>709</v>
      </c>
      <c r="J590" s="41" t="s">
        <v>50</v>
      </c>
      <c r="K590" s="4"/>
    </row>
    <row r="591" spans="1:11" x14ac:dyDescent="0.2">
      <c r="A591" s="39">
        <f t="shared" si="12"/>
        <v>584</v>
      </c>
      <c r="B591" s="7" t="s">
        <v>2930</v>
      </c>
      <c r="C591" s="7" t="s">
        <v>553</v>
      </c>
      <c r="E591" s="7" t="s">
        <v>2923</v>
      </c>
      <c r="F591" s="8" t="s">
        <v>2707</v>
      </c>
      <c r="G591" s="9">
        <v>1682</v>
      </c>
      <c r="H591" s="9">
        <v>3714</v>
      </c>
      <c r="I591" s="10" t="s">
        <v>51</v>
      </c>
      <c r="J591" s="41" t="s">
        <v>610</v>
      </c>
      <c r="K591" s="4"/>
    </row>
    <row r="592" spans="1:11" x14ac:dyDescent="0.2">
      <c r="A592" s="39">
        <f t="shared" si="12"/>
        <v>585</v>
      </c>
      <c r="B592" s="7" t="s">
        <v>2960</v>
      </c>
      <c r="C592" s="7" t="s">
        <v>18</v>
      </c>
      <c r="E592" s="7" t="s">
        <v>2946</v>
      </c>
      <c r="F592" s="8" t="s">
        <v>2961</v>
      </c>
      <c r="G592" s="9">
        <v>1106</v>
      </c>
      <c r="H592" s="9">
        <v>2709</v>
      </c>
      <c r="I592" s="10" t="s">
        <v>709</v>
      </c>
      <c r="J592" s="41" t="s">
        <v>50</v>
      </c>
      <c r="K592" s="4"/>
    </row>
    <row r="593" spans="1:11" x14ac:dyDescent="0.2">
      <c r="A593" s="39">
        <f t="shared" si="12"/>
        <v>586</v>
      </c>
      <c r="B593" s="7" t="s">
        <v>2972</v>
      </c>
      <c r="C593" s="7" t="s">
        <v>553</v>
      </c>
      <c r="D593" s="7" t="s">
        <v>2968</v>
      </c>
      <c r="E593" s="7" t="s">
        <v>2964</v>
      </c>
      <c r="F593" s="8" t="s">
        <v>613</v>
      </c>
      <c r="G593" s="9">
        <v>372</v>
      </c>
      <c r="H593" s="9">
        <v>766</v>
      </c>
      <c r="I593" s="10" t="s">
        <v>51</v>
      </c>
      <c r="J593" s="41" t="s">
        <v>50</v>
      </c>
      <c r="K593" s="4" t="s">
        <v>2968</v>
      </c>
    </row>
    <row r="594" spans="1:11" x14ac:dyDescent="0.2">
      <c r="A594" s="39">
        <f t="shared" ref="A594:A596" si="13">ROW()-7</f>
        <v>587</v>
      </c>
      <c r="B594" s="7" t="s">
        <v>2973</v>
      </c>
      <c r="C594" s="7" t="s">
        <v>553</v>
      </c>
      <c r="D594" s="7" t="s">
        <v>2968</v>
      </c>
      <c r="E594" s="7" t="s">
        <v>2964</v>
      </c>
      <c r="F594" s="8" t="s">
        <v>673</v>
      </c>
      <c r="G594" s="9">
        <v>984</v>
      </c>
      <c r="H594" s="9">
        <v>1653</v>
      </c>
      <c r="I594" s="10" t="s">
        <v>41</v>
      </c>
      <c r="J594" s="41" t="s">
        <v>50</v>
      </c>
      <c r="K594" s="4" t="s">
        <v>2968</v>
      </c>
    </row>
    <row r="595" spans="1:11" x14ac:dyDescent="0.2">
      <c r="A595" s="39">
        <f t="shared" si="13"/>
        <v>588</v>
      </c>
      <c r="B595" s="7" t="s">
        <v>2974</v>
      </c>
      <c r="C595" s="7" t="s">
        <v>553</v>
      </c>
      <c r="D595" s="7" t="s">
        <v>2968</v>
      </c>
      <c r="E595" s="7" t="s">
        <v>2964</v>
      </c>
      <c r="F595" s="8" t="s">
        <v>2975</v>
      </c>
      <c r="G595" s="9">
        <v>1201</v>
      </c>
      <c r="H595" s="9">
        <v>2671</v>
      </c>
      <c r="I595" s="10" t="s">
        <v>51</v>
      </c>
      <c r="J595" s="41" t="s">
        <v>50</v>
      </c>
      <c r="K595" s="4" t="s">
        <v>2968</v>
      </c>
    </row>
    <row r="596" spans="1:11" x14ac:dyDescent="0.2">
      <c r="A596" s="39">
        <f t="shared" si="13"/>
        <v>589</v>
      </c>
      <c r="B596" s="7" t="s">
        <v>3007</v>
      </c>
      <c r="C596" s="7" t="s">
        <v>553</v>
      </c>
      <c r="D596" s="7" t="s">
        <v>2968</v>
      </c>
      <c r="E596" s="7" t="s">
        <v>2987</v>
      </c>
      <c r="F596" s="8" t="s">
        <v>3008</v>
      </c>
      <c r="G596" s="9">
        <v>470</v>
      </c>
      <c r="H596" s="9">
        <v>855</v>
      </c>
      <c r="I596" s="10" t="s">
        <v>709</v>
      </c>
      <c r="J596" s="41" t="s">
        <v>50</v>
      </c>
      <c r="K596" s="4" t="s">
        <v>2968</v>
      </c>
    </row>
    <row r="597" spans="1:11" s="53" customFormat="1" x14ac:dyDescent="0.2">
      <c r="A597" s="104" t="s">
        <v>2685</v>
      </c>
      <c r="B597" s="105"/>
      <c r="C597" s="105"/>
      <c r="D597" s="105"/>
      <c r="E597" s="105"/>
      <c r="F597" s="105"/>
      <c r="G597" s="105"/>
      <c r="H597" s="105"/>
      <c r="I597" s="105"/>
      <c r="J597" s="105"/>
      <c r="K597" s="106"/>
    </row>
    <row r="598" spans="1:11" s="53" customFormat="1" x14ac:dyDescent="0.2">
      <c r="A598" s="52">
        <f t="shared" ref="A598:A661" si="14">ROW()-8</f>
        <v>590</v>
      </c>
      <c r="B598" s="7" t="s">
        <v>1379</v>
      </c>
      <c r="C598" s="7" t="s">
        <v>2088</v>
      </c>
      <c r="D598" s="7" t="s">
        <v>2089</v>
      </c>
      <c r="E598" s="49">
        <v>1993.01</v>
      </c>
      <c r="F598" s="8" t="s">
        <v>79</v>
      </c>
      <c r="G598" s="9">
        <v>3977</v>
      </c>
      <c r="H598" s="9">
        <v>6146</v>
      </c>
      <c r="I598" s="10" t="s">
        <v>2</v>
      </c>
      <c r="J598" s="41" t="s">
        <v>2090</v>
      </c>
      <c r="K598" s="4"/>
    </row>
    <row r="599" spans="1:11" s="53" customFormat="1" x14ac:dyDescent="0.2">
      <c r="A599" s="52">
        <f t="shared" si="14"/>
        <v>591</v>
      </c>
      <c r="B599" s="7" t="s">
        <v>1380</v>
      </c>
      <c r="C599" s="7" t="s">
        <v>2088</v>
      </c>
      <c r="D599" s="7" t="s">
        <v>2091</v>
      </c>
      <c r="E599" s="49">
        <v>1994.04</v>
      </c>
      <c r="F599" s="8" t="s">
        <v>79</v>
      </c>
      <c r="G599" s="9">
        <v>2900</v>
      </c>
      <c r="H599" s="9">
        <v>4471</v>
      </c>
      <c r="I599" s="41" t="s">
        <v>2</v>
      </c>
      <c r="J599" s="41" t="s">
        <v>50</v>
      </c>
      <c r="K599" s="4"/>
    </row>
    <row r="600" spans="1:11" s="53" customFormat="1" x14ac:dyDescent="0.2">
      <c r="A600" s="52">
        <f t="shared" si="14"/>
        <v>592</v>
      </c>
      <c r="B600" s="7" t="s">
        <v>1381</v>
      </c>
      <c r="C600" s="7" t="s">
        <v>2088</v>
      </c>
      <c r="D600" s="7" t="s">
        <v>2092</v>
      </c>
      <c r="E600" s="49">
        <v>2000.09</v>
      </c>
      <c r="F600" s="8" t="s">
        <v>476</v>
      </c>
      <c r="G600" s="9">
        <v>3254</v>
      </c>
      <c r="H600" s="9">
        <v>4345</v>
      </c>
      <c r="I600" s="41" t="s">
        <v>2</v>
      </c>
      <c r="J600" s="41" t="s">
        <v>50</v>
      </c>
      <c r="K600" s="4"/>
    </row>
    <row r="601" spans="1:11" s="53" customFormat="1" x14ac:dyDescent="0.2">
      <c r="A601" s="52">
        <f t="shared" si="14"/>
        <v>593</v>
      </c>
      <c r="B601" s="7" t="s">
        <v>1382</v>
      </c>
      <c r="C601" s="7" t="s">
        <v>2088</v>
      </c>
      <c r="D601" s="7" t="s">
        <v>2089</v>
      </c>
      <c r="E601" s="49">
        <v>2002.02</v>
      </c>
      <c r="F601" s="8" t="s">
        <v>477</v>
      </c>
      <c r="G601" s="9">
        <v>2933</v>
      </c>
      <c r="H601" s="9">
        <v>3222</v>
      </c>
      <c r="I601" s="41" t="s">
        <v>2</v>
      </c>
      <c r="J601" s="41" t="s">
        <v>50</v>
      </c>
      <c r="K601" s="4"/>
    </row>
    <row r="602" spans="1:11" s="53" customFormat="1" x14ac:dyDescent="0.2">
      <c r="A602" s="52">
        <f t="shared" si="14"/>
        <v>594</v>
      </c>
      <c r="B602" s="7" t="s">
        <v>1383</v>
      </c>
      <c r="C602" s="7" t="s">
        <v>2088</v>
      </c>
      <c r="D602" s="7" t="s">
        <v>2093</v>
      </c>
      <c r="E602" s="49">
        <v>2003.08</v>
      </c>
      <c r="F602" s="8" t="s">
        <v>478</v>
      </c>
      <c r="G602" s="9">
        <v>3804</v>
      </c>
      <c r="H602" s="9">
        <v>4760</v>
      </c>
      <c r="I602" s="41" t="s">
        <v>2</v>
      </c>
      <c r="J602" s="41" t="s">
        <v>50</v>
      </c>
      <c r="K602" s="4"/>
    </row>
    <row r="603" spans="1:11" s="53" customFormat="1" x14ac:dyDescent="0.2">
      <c r="A603" s="52">
        <f t="shared" si="14"/>
        <v>595</v>
      </c>
      <c r="B603" s="7" t="s">
        <v>1384</v>
      </c>
      <c r="C603" s="7" t="s">
        <v>2088</v>
      </c>
      <c r="D603" s="7" t="s">
        <v>2091</v>
      </c>
      <c r="E603" s="49">
        <v>2005.09</v>
      </c>
      <c r="F603" s="8" t="s">
        <v>483</v>
      </c>
      <c r="G603" s="9">
        <v>2277</v>
      </c>
      <c r="H603" s="9">
        <v>5936</v>
      </c>
      <c r="I603" s="10" t="s">
        <v>2</v>
      </c>
      <c r="J603" s="41" t="s">
        <v>50</v>
      </c>
      <c r="K603" s="4"/>
    </row>
    <row r="604" spans="1:11" s="53" customFormat="1" x14ac:dyDescent="0.2">
      <c r="A604" s="52">
        <f t="shared" si="14"/>
        <v>596</v>
      </c>
      <c r="B604" s="7" t="s">
        <v>1385</v>
      </c>
      <c r="C604" s="7" t="s">
        <v>2088</v>
      </c>
      <c r="D604" s="7" t="s">
        <v>2091</v>
      </c>
      <c r="E604" s="49">
        <v>2005.09</v>
      </c>
      <c r="F604" s="8" t="s">
        <v>101</v>
      </c>
      <c r="G604" s="9">
        <v>1159</v>
      </c>
      <c r="H604" s="9">
        <v>1510</v>
      </c>
      <c r="I604" s="10" t="s">
        <v>2</v>
      </c>
      <c r="J604" s="41" t="s">
        <v>50</v>
      </c>
      <c r="K604" s="4"/>
    </row>
    <row r="605" spans="1:11" s="53" customFormat="1" x14ac:dyDescent="0.2">
      <c r="A605" s="52">
        <f t="shared" si="14"/>
        <v>597</v>
      </c>
      <c r="B605" s="7" t="s">
        <v>2101</v>
      </c>
      <c r="C605" s="7" t="s">
        <v>2088</v>
      </c>
      <c r="D605" s="7" t="s">
        <v>2102</v>
      </c>
      <c r="E605" s="49" t="s">
        <v>2103</v>
      </c>
      <c r="F605" s="8" t="s">
        <v>482</v>
      </c>
      <c r="G605" s="9">
        <v>2054</v>
      </c>
      <c r="H605" s="9">
        <v>2353</v>
      </c>
      <c r="I605" s="10" t="s">
        <v>2</v>
      </c>
      <c r="J605" s="41" t="s">
        <v>50</v>
      </c>
      <c r="K605" s="4"/>
    </row>
    <row r="606" spans="1:11" s="53" customFormat="1" x14ac:dyDescent="0.2">
      <c r="A606" s="52">
        <f t="shared" si="14"/>
        <v>598</v>
      </c>
      <c r="B606" s="11" t="s">
        <v>1326</v>
      </c>
      <c r="C606" s="7" t="s">
        <v>2088</v>
      </c>
      <c r="D606" s="11" t="s">
        <v>2091</v>
      </c>
      <c r="E606" s="50">
        <v>2006.09</v>
      </c>
      <c r="F606" s="12" t="s">
        <v>433</v>
      </c>
      <c r="G606" s="13">
        <v>30100</v>
      </c>
      <c r="H606" s="13">
        <v>49666</v>
      </c>
      <c r="I606" s="14" t="s">
        <v>2</v>
      </c>
      <c r="J606" s="41" t="s">
        <v>50</v>
      </c>
      <c r="K606" s="6"/>
    </row>
    <row r="607" spans="1:11" s="53" customFormat="1" x14ac:dyDescent="0.2">
      <c r="A607" s="52">
        <f t="shared" si="14"/>
        <v>599</v>
      </c>
      <c r="B607" s="11" t="s">
        <v>1386</v>
      </c>
      <c r="C607" s="7" t="s">
        <v>2088</v>
      </c>
      <c r="D607" s="11" t="s">
        <v>2091</v>
      </c>
      <c r="E607" s="50">
        <v>2007.03</v>
      </c>
      <c r="F607" s="12" t="s">
        <v>485</v>
      </c>
      <c r="G607" s="13">
        <v>2361</v>
      </c>
      <c r="H607" s="13">
        <v>2303</v>
      </c>
      <c r="I607" s="47" t="s">
        <v>2</v>
      </c>
      <c r="J607" s="41" t="s">
        <v>50</v>
      </c>
      <c r="K607" s="6"/>
    </row>
    <row r="608" spans="1:11" s="53" customFormat="1" x14ac:dyDescent="0.2">
      <c r="A608" s="52">
        <f t="shared" si="14"/>
        <v>600</v>
      </c>
      <c r="B608" s="11" t="s">
        <v>1387</v>
      </c>
      <c r="C608" s="7" t="s">
        <v>2088</v>
      </c>
      <c r="D608" s="11" t="s">
        <v>2091</v>
      </c>
      <c r="E608" s="50">
        <v>2007.04</v>
      </c>
      <c r="F608" s="12" t="s">
        <v>391</v>
      </c>
      <c r="G608" s="13">
        <v>3201</v>
      </c>
      <c r="H608" s="13">
        <v>4558</v>
      </c>
      <c r="I608" s="47" t="s">
        <v>2</v>
      </c>
      <c r="J608" s="41" t="s">
        <v>50</v>
      </c>
      <c r="K608" s="6"/>
    </row>
    <row r="609" spans="1:11" s="53" customFormat="1" x14ac:dyDescent="0.2">
      <c r="A609" s="52">
        <f t="shared" si="14"/>
        <v>601</v>
      </c>
      <c r="B609" s="11" t="s">
        <v>11</v>
      </c>
      <c r="C609" s="7" t="s">
        <v>2088</v>
      </c>
      <c r="D609" s="11" t="s">
        <v>2091</v>
      </c>
      <c r="E609" s="50">
        <v>2007.07</v>
      </c>
      <c r="F609" s="12" t="s">
        <v>341</v>
      </c>
      <c r="G609" s="13">
        <v>3050</v>
      </c>
      <c r="H609" s="13">
        <v>3761</v>
      </c>
      <c r="I609" s="47" t="s">
        <v>2</v>
      </c>
      <c r="J609" s="47" t="s">
        <v>50</v>
      </c>
      <c r="K609" s="6"/>
    </row>
    <row r="610" spans="1:11" s="53" customFormat="1" x14ac:dyDescent="0.2">
      <c r="A610" s="52">
        <f t="shared" si="14"/>
        <v>602</v>
      </c>
      <c r="B610" s="11" t="s">
        <v>14</v>
      </c>
      <c r="C610" s="7" t="s">
        <v>2088</v>
      </c>
      <c r="D610" s="11" t="s">
        <v>2091</v>
      </c>
      <c r="E610" s="50">
        <v>2007.08</v>
      </c>
      <c r="F610" s="12" t="s">
        <v>128</v>
      </c>
      <c r="G610" s="13">
        <v>3184</v>
      </c>
      <c r="H610" s="13">
        <v>4702</v>
      </c>
      <c r="I610" s="47" t="s">
        <v>2</v>
      </c>
      <c r="J610" s="47" t="s">
        <v>50</v>
      </c>
      <c r="K610" s="6"/>
    </row>
    <row r="611" spans="1:11" s="53" customFormat="1" x14ac:dyDescent="0.2">
      <c r="A611" s="52">
        <f t="shared" si="14"/>
        <v>603</v>
      </c>
      <c r="B611" s="11" t="s">
        <v>12</v>
      </c>
      <c r="C611" s="7" t="s">
        <v>2088</v>
      </c>
      <c r="D611" s="11" t="s">
        <v>2091</v>
      </c>
      <c r="E611" s="50">
        <v>2007.09</v>
      </c>
      <c r="F611" s="12" t="s">
        <v>341</v>
      </c>
      <c r="G611" s="13">
        <v>4042</v>
      </c>
      <c r="H611" s="13">
        <v>5393</v>
      </c>
      <c r="I611" s="47" t="s">
        <v>2</v>
      </c>
      <c r="J611" s="47" t="s">
        <v>50</v>
      </c>
      <c r="K611" s="6"/>
    </row>
    <row r="612" spans="1:11" s="53" customFormat="1" x14ac:dyDescent="0.2">
      <c r="A612" s="52">
        <f t="shared" si="14"/>
        <v>604</v>
      </c>
      <c r="B612" s="11" t="s">
        <v>1388</v>
      </c>
      <c r="C612" s="7" t="s">
        <v>2088</v>
      </c>
      <c r="D612" s="11" t="s">
        <v>2091</v>
      </c>
      <c r="E612" s="50">
        <v>2007.11</v>
      </c>
      <c r="F612" s="12" t="s">
        <v>341</v>
      </c>
      <c r="G612" s="13">
        <v>6533</v>
      </c>
      <c r="H612" s="13">
        <v>8999</v>
      </c>
      <c r="I612" s="14" t="s">
        <v>2</v>
      </c>
      <c r="J612" s="47" t="s">
        <v>50</v>
      </c>
      <c r="K612" s="6"/>
    </row>
    <row r="613" spans="1:11" s="53" customFormat="1" x14ac:dyDescent="0.2">
      <c r="A613" s="52">
        <f t="shared" si="14"/>
        <v>605</v>
      </c>
      <c r="B613" s="11" t="s">
        <v>1328</v>
      </c>
      <c r="C613" s="7" t="s">
        <v>2088</v>
      </c>
      <c r="D613" s="11" t="s">
        <v>2112</v>
      </c>
      <c r="E613" s="50">
        <v>2007.12</v>
      </c>
      <c r="F613" s="12" t="s">
        <v>487</v>
      </c>
      <c r="G613" s="13">
        <v>856</v>
      </c>
      <c r="H613" s="13">
        <v>1113</v>
      </c>
      <c r="I613" s="14" t="s">
        <v>4</v>
      </c>
      <c r="J613" s="47" t="s">
        <v>50</v>
      </c>
      <c r="K613" s="6"/>
    </row>
    <row r="614" spans="1:11" s="53" customFormat="1" x14ac:dyDescent="0.2">
      <c r="A614" s="52">
        <f t="shared" si="14"/>
        <v>606</v>
      </c>
      <c r="B614" s="7" t="s">
        <v>1389</v>
      </c>
      <c r="C614" s="7" t="s">
        <v>2088</v>
      </c>
      <c r="D614" s="11" t="s">
        <v>2112</v>
      </c>
      <c r="E614" s="50">
        <v>2008.01</v>
      </c>
      <c r="F614" s="12" t="s">
        <v>341</v>
      </c>
      <c r="G614" s="13">
        <v>1449</v>
      </c>
      <c r="H614" s="13">
        <v>2200</v>
      </c>
      <c r="I614" s="14" t="s">
        <v>2</v>
      </c>
      <c r="J614" s="47" t="s">
        <v>50</v>
      </c>
      <c r="K614" s="6"/>
    </row>
    <row r="615" spans="1:11" s="53" customFormat="1" x14ac:dyDescent="0.2">
      <c r="A615" s="52">
        <f t="shared" si="14"/>
        <v>607</v>
      </c>
      <c r="B615" s="7" t="s">
        <v>1390</v>
      </c>
      <c r="C615" s="7" t="s">
        <v>2088</v>
      </c>
      <c r="D615" s="11" t="s">
        <v>2114</v>
      </c>
      <c r="E615" s="50">
        <v>2008.04</v>
      </c>
      <c r="F615" s="12" t="s">
        <v>341</v>
      </c>
      <c r="G615" s="13">
        <v>2930</v>
      </c>
      <c r="H615" s="13">
        <v>4108</v>
      </c>
      <c r="I615" s="14" t="s">
        <v>4</v>
      </c>
      <c r="J615" s="47" t="s">
        <v>50</v>
      </c>
      <c r="K615" s="6"/>
    </row>
    <row r="616" spans="1:11" s="53" customFormat="1" x14ac:dyDescent="0.2">
      <c r="A616" s="52">
        <f t="shared" si="14"/>
        <v>608</v>
      </c>
      <c r="B616" s="7" t="s">
        <v>1391</v>
      </c>
      <c r="C616" s="7" t="s">
        <v>2088</v>
      </c>
      <c r="D616" s="11" t="s">
        <v>2091</v>
      </c>
      <c r="E616" s="50">
        <v>2008.12</v>
      </c>
      <c r="F616" s="12" t="s">
        <v>453</v>
      </c>
      <c r="G616" s="9">
        <v>1245</v>
      </c>
      <c r="H616" s="9">
        <v>2148</v>
      </c>
      <c r="I616" s="14" t="s">
        <v>2117</v>
      </c>
      <c r="J616" s="41" t="s">
        <v>50</v>
      </c>
      <c r="K616" s="4"/>
    </row>
    <row r="617" spans="1:11" s="53" customFormat="1" x14ac:dyDescent="0.2">
      <c r="A617" s="52">
        <f t="shared" si="14"/>
        <v>609</v>
      </c>
      <c r="B617" s="7" t="s">
        <v>1392</v>
      </c>
      <c r="C617" s="7" t="s">
        <v>2088</v>
      </c>
      <c r="D617" s="11" t="s">
        <v>2091</v>
      </c>
      <c r="E617" s="50">
        <v>2008.12</v>
      </c>
      <c r="F617" s="12" t="s">
        <v>182</v>
      </c>
      <c r="G617" s="13">
        <v>6068</v>
      </c>
      <c r="H617" s="13">
        <v>7882</v>
      </c>
      <c r="I617" s="14" t="s">
        <v>2119</v>
      </c>
      <c r="J617" s="47" t="s">
        <v>50</v>
      </c>
      <c r="K617" s="4"/>
    </row>
    <row r="618" spans="1:11" s="53" customFormat="1" x14ac:dyDescent="0.2">
      <c r="A618" s="52">
        <f t="shared" si="14"/>
        <v>610</v>
      </c>
      <c r="B618" s="7" t="s">
        <v>1393</v>
      </c>
      <c r="C618" s="7" t="s">
        <v>2088</v>
      </c>
      <c r="D618" s="11" t="s">
        <v>2114</v>
      </c>
      <c r="E618" s="49">
        <v>2009.01</v>
      </c>
      <c r="F618" s="8" t="s">
        <v>341</v>
      </c>
      <c r="G618" s="9">
        <v>2769</v>
      </c>
      <c r="H618" s="9">
        <v>5657</v>
      </c>
      <c r="I618" s="41" t="s">
        <v>4</v>
      </c>
      <c r="J618" s="41" t="s">
        <v>50</v>
      </c>
      <c r="K618" s="4"/>
    </row>
    <row r="619" spans="1:11" s="53" customFormat="1" x14ac:dyDescent="0.2">
      <c r="A619" s="52">
        <f t="shared" si="14"/>
        <v>611</v>
      </c>
      <c r="B619" s="7" t="s">
        <v>1394</v>
      </c>
      <c r="C619" s="7" t="s">
        <v>2088</v>
      </c>
      <c r="D619" s="11" t="s">
        <v>2102</v>
      </c>
      <c r="E619" s="49">
        <v>2009.03</v>
      </c>
      <c r="F619" s="8" t="s">
        <v>341</v>
      </c>
      <c r="G619" s="9">
        <v>4293</v>
      </c>
      <c r="H619" s="9">
        <v>8747</v>
      </c>
      <c r="I619" s="41" t="s">
        <v>2</v>
      </c>
      <c r="J619" s="41" t="s">
        <v>50</v>
      </c>
      <c r="K619" s="4"/>
    </row>
    <row r="620" spans="1:11" s="53" customFormat="1" x14ac:dyDescent="0.2">
      <c r="A620" s="52">
        <f t="shared" si="14"/>
        <v>612</v>
      </c>
      <c r="B620" s="7" t="s">
        <v>1395</v>
      </c>
      <c r="C620" s="7" t="s">
        <v>2088</v>
      </c>
      <c r="D620" s="11" t="s">
        <v>2091</v>
      </c>
      <c r="E620" s="50">
        <v>2009.06</v>
      </c>
      <c r="F620" s="8" t="s">
        <v>461</v>
      </c>
      <c r="G620" s="9">
        <v>1982</v>
      </c>
      <c r="H620" s="9">
        <v>2426</v>
      </c>
      <c r="I620" s="41" t="s">
        <v>2</v>
      </c>
      <c r="J620" s="41" t="s">
        <v>50</v>
      </c>
      <c r="K620" s="4"/>
    </row>
    <row r="621" spans="1:11" s="53" customFormat="1" x14ac:dyDescent="0.2">
      <c r="A621" s="52">
        <f t="shared" si="14"/>
        <v>613</v>
      </c>
      <c r="B621" s="7" t="s">
        <v>1396</v>
      </c>
      <c r="C621" s="7" t="s">
        <v>2088</v>
      </c>
      <c r="D621" s="11" t="s">
        <v>2091</v>
      </c>
      <c r="E621" s="50">
        <v>2009.06</v>
      </c>
      <c r="F621" s="8" t="s">
        <v>462</v>
      </c>
      <c r="G621" s="9">
        <v>3445</v>
      </c>
      <c r="H621" s="9">
        <v>4812</v>
      </c>
      <c r="I621" s="41" t="s">
        <v>2</v>
      </c>
      <c r="J621" s="41" t="s">
        <v>50</v>
      </c>
      <c r="K621" s="4"/>
    </row>
    <row r="622" spans="1:11" s="53" customFormat="1" x14ac:dyDescent="0.2">
      <c r="A622" s="52">
        <f t="shared" si="14"/>
        <v>614</v>
      </c>
      <c r="B622" s="7" t="s">
        <v>1397</v>
      </c>
      <c r="C622" s="7" t="s">
        <v>2088</v>
      </c>
      <c r="D622" s="11" t="s">
        <v>2091</v>
      </c>
      <c r="E622" s="50">
        <v>2009.07</v>
      </c>
      <c r="F622" s="8" t="s">
        <v>463</v>
      </c>
      <c r="G622" s="9">
        <v>3100</v>
      </c>
      <c r="H622" s="9">
        <v>3587</v>
      </c>
      <c r="I622" s="14" t="s">
        <v>2117</v>
      </c>
      <c r="J622" s="41" t="s">
        <v>50</v>
      </c>
      <c r="K622" s="4"/>
    </row>
    <row r="623" spans="1:11" s="53" customFormat="1" x14ac:dyDescent="0.2">
      <c r="A623" s="52">
        <f t="shared" si="14"/>
        <v>615</v>
      </c>
      <c r="B623" s="7" t="s">
        <v>1398</v>
      </c>
      <c r="C623" s="7" t="s">
        <v>2088</v>
      </c>
      <c r="D623" s="11" t="s">
        <v>2091</v>
      </c>
      <c r="E623" s="50">
        <v>2009.09</v>
      </c>
      <c r="F623" s="8" t="s">
        <v>465</v>
      </c>
      <c r="G623" s="9">
        <v>3010</v>
      </c>
      <c r="H623" s="9">
        <v>3504</v>
      </c>
      <c r="I623" s="14" t="s">
        <v>2117</v>
      </c>
      <c r="J623" s="41" t="s">
        <v>50</v>
      </c>
      <c r="K623" s="4"/>
    </row>
    <row r="624" spans="1:11" s="53" customFormat="1" x14ac:dyDescent="0.2">
      <c r="A624" s="52">
        <f t="shared" si="14"/>
        <v>616</v>
      </c>
      <c r="B624" s="7" t="s">
        <v>1399</v>
      </c>
      <c r="C624" s="7" t="s">
        <v>2088</v>
      </c>
      <c r="D624" s="11" t="s">
        <v>2091</v>
      </c>
      <c r="E624" s="49" t="s">
        <v>2124</v>
      </c>
      <c r="F624" s="8" t="s">
        <v>467</v>
      </c>
      <c r="G624" s="9">
        <v>1641</v>
      </c>
      <c r="H624" s="9">
        <v>3634</v>
      </c>
      <c r="I624" s="41" t="s">
        <v>4</v>
      </c>
      <c r="J624" s="41" t="s">
        <v>50</v>
      </c>
      <c r="K624" s="4"/>
    </row>
    <row r="625" spans="1:11" s="53" customFormat="1" x14ac:dyDescent="0.2">
      <c r="A625" s="52">
        <f t="shared" si="14"/>
        <v>617</v>
      </c>
      <c r="B625" s="7" t="s">
        <v>1331</v>
      </c>
      <c r="C625" s="7" t="s">
        <v>2088</v>
      </c>
      <c r="D625" s="11" t="s">
        <v>2091</v>
      </c>
      <c r="E625" s="49">
        <v>2009.11</v>
      </c>
      <c r="F625" s="8" t="s">
        <v>246</v>
      </c>
      <c r="G625" s="9">
        <v>153</v>
      </c>
      <c r="H625" s="9">
        <v>191</v>
      </c>
      <c r="I625" s="10" t="s">
        <v>2</v>
      </c>
      <c r="J625" s="41" t="s">
        <v>50</v>
      </c>
      <c r="K625" s="4"/>
    </row>
    <row r="626" spans="1:11" s="53" customFormat="1" x14ac:dyDescent="0.2">
      <c r="A626" s="52">
        <f t="shared" si="14"/>
        <v>618</v>
      </c>
      <c r="B626" s="7" t="s">
        <v>1400</v>
      </c>
      <c r="C626" s="7" t="s">
        <v>2088</v>
      </c>
      <c r="D626" s="7" t="s">
        <v>2091</v>
      </c>
      <c r="E626" s="49">
        <v>2009.12</v>
      </c>
      <c r="F626" s="8" t="s">
        <v>333</v>
      </c>
      <c r="G626" s="9">
        <v>2518</v>
      </c>
      <c r="H626" s="9">
        <v>2616</v>
      </c>
      <c r="I626" s="10" t="s">
        <v>2</v>
      </c>
      <c r="J626" s="41" t="s">
        <v>50</v>
      </c>
      <c r="K626" s="4"/>
    </row>
    <row r="627" spans="1:11" s="53" customFormat="1" x14ac:dyDescent="0.2">
      <c r="A627" s="52">
        <f t="shared" si="14"/>
        <v>619</v>
      </c>
      <c r="B627" s="7" t="s">
        <v>1401</v>
      </c>
      <c r="C627" s="7" t="s">
        <v>2088</v>
      </c>
      <c r="D627" s="7" t="s">
        <v>2126</v>
      </c>
      <c r="E627" s="49">
        <v>2009.12</v>
      </c>
      <c r="F627" s="8" t="s">
        <v>401</v>
      </c>
      <c r="G627" s="9">
        <v>3372</v>
      </c>
      <c r="H627" s="9">
        <v>3462</v>
      </c>
      <c r="I627" s="10" t="s">
        <v>2</v>
      </c>
      <c r="J627" s="41" t="s">
        <v>50</v>
      </c>
      <c r="K627" s="4"/>
    </row>
    <row r="628" spans="1:11" s="53" customFormat="1" x14ac:dyDescent="0.2">
      <c r="A628" s="52">
        <f t="shared" si="14"/>
        <v>620</v>
      </c>
      <c r="B628" s="7" t="s">
        <v>1333</v>
      </c>
      <c r="C628" s="7" t="s">
        <v>2088</v>
      </c>
      <c r="D628" s="11" t="s">
        <v>2091</v>
      </c>
      <c r="E628" s="49">
        <v>2010.01</v>
      </c>
      <c r="F628" s="8" t="s">
        <v>143</v>
      </c>
      <c r="G628" s="9">
        <v>206</v>
      </c>
      <c r="H628" s="9">
        <v>133</v>
      </c>
      <c r="I628" s="10" t="s">
        <v>2</v>
      </c>
      <c r="J628" s="41" t="s">
        <v>50</v>
      </c>
      <c r="K628" s="4"/>
    </row>
    <row r="629" spans="1:11" s="53" customFormat="1" x14ac:dyDescent="0.2">
      <c r="A629" s="52">
        <f t="shared" si="14"/>
        <v>621</v>
      </c>
      <c r="B629" s="7" t="s">
        <v>1402</v>
      </c>
      <c r="C629" s="7" t="s">
        <v>2088</v>
      </c>
      <c r="D629" s="7" t="s">
        <v>2091</v>
      </c>
      <c r="E629" s="49">
        <v>2010.03</v>
      </c>
      <c r="F629" s="8" t="s">
        <v>471</v>
      </c>
      <c r="G629" s="9">
        <v>2933</v>
      </c>
      <c r="H629" s="9">
        <v>4605</v>
      </c>
      <c r="I629" s="41" t="s">
        <v>4</v>
      </c>
      <c r="J629" s="41" t="s">
        <v>50</v>
      </c>
      <c r="K629" s="4"/>
    </row>
    <row r="630" spans="1:11" s="53" customFormat="1" x14ac:dyDescent="0.2">
      <c r="A630" s="52">
        <f t="shared" si="14"/>
        <v>622</v>
      </c>
      <c r="B630" s="7" t="s">
        <v>1403</v>
      </c>
      <c r="C630" s="7" t="s">
        <v>2088</v>
      </c>
      <c r="D630" s="7" t="s">
        <v>2091</v>
      </c>
      <c r="E630" s="49">
        <v>2010.04</v>
      </c>
      <c r="F630" s="8" t="s">
        <v>473</v>
      </c>
      <c r="G630" s="9">
        <v>3153</v>
      </c>
      <c r="H630" s="9">
        <v>5121</v>
      </c>
      <c r="I630" s="10" t="s">
        <v>2</v>
      </c>
      <c r="J630" s="41" t="s">
        <v>50</v>
      </c>
      <c r="K630" s="4"/>
    </row>
    <row r="631" spans="1:11" s="53" customFormat="1" x14ac:dyDescent="0.2">
      <c r="A631" s="52">
        <f t="shared" si="14"/>
        <v>623</v>
      </c>
      <c r="B631" s="7" t="s">
        <v>1404</v>
      </c>
      <c r="C631" s="7" t="s">
        <v>2088</v>
      </c>
      <c r="D631" s="7" t="s">
        <v>2091</v>
      </c>
      <c r="E631" s="49">
        <v>2010.05</v>
      </c>
      <c r="F631" s="8" t="s">
        <v>244</v>
      </c>
      <c r="G631" s="9">
        <v>3777</v>
      </c>
      <c r="H631" s="9">
        <v>8536</v>
      </c>
      <c r="I631" s="10" t="s">
        <v>2</v>
      </c>
      <c r="J631" s="41" t="s">
        <v>50</v>
      </c>
      <c r="K631" s="4"/>
    </row>
    <row r="632" spans="1:11" s="53" customFormat="1" x14ac:dyDescent="0.2">
      <c r="A632" s="52">
        <f t="shared" si="14"/>
        <v>624</v>
      </c>
      <c r="B632" s="7" t="s">
        <v>38</v>
      </c>
      <c r="C632" s="7" t="s">
        <v>2088</v>
      </c>
      <c r="D632" s="11" t="s">
        <v>2091</v>
      </c>
      <c r="E632" s="50">
        <v>2010.08</v>
      </c>
      <c r="F632" s="8" t="s">
        <v>423</v>
      </c>
      <c r="G632" s="9">
        <v>3512</v>
      </c>
      <c r="H632" s="9">
        <v>3748</v>
      </c>
      <c r="I632" s="10" t="s">
        <v>2</v>
      </c>
      <c r="J632" s="41" t="s">
        <v>50</v>
      </c>
      <c r="K632" s="4"/>
    </row>
    <row r="633" spans="1:11" s="53" customFormat="1" x14ac:dyDescent="0.2">
      <c r="A633" s="52">
        <f t="shared" si="14"/>
        <v>625</v>
      </c>
      <c r="B633" s="7" t="s">
        <v>501</v>
      </c>
      <c r="C633" s="7" t="s">
        <v>2088</v>
      </c>
      <c r="D633" s="11" t="s">
        <v>2091</v>
      </c>
      <c r="E633" s="50">
        <v>2010.08</v>
      </c>
      <c r="F633" s="8" t="s">
        <v>401</v>
      </c>
      <c r="G633" s="9">
        <v>3282</v>
      </c>
      <c r="H633" s="9">
        <v>5046</v>
      </c>
      <c r="I633" s="10" t="s">
        <v>2</v>
      </c>
      <c r="J633" s="41" t="s">
        <v>50</v>
      </c>
      <c r="K633" s="4"/>
    </row>
    <row r="634" spans="1:11" s="53" customFormat="1" x14ac:dyDescent="0.2">
      <c r="A634" s="52">
        <f t="shared" si="14"/>
        <v>626</v>
      </c>
      <c r="B634" s="7" t="s">
        <v>1405</v>
      </c>
      <c r="C634" s="7" t="s">
        <v>2088</v>
      </c>
      <c r="D634" s="11" t="s">
        <v>2091</v>
      </c>
      <c r="E634" s="50">
        <v>2010.09</v>
      </c>
      <c r="F634" s="8" t="s">
        <v>426</v>
      </c>
      <c r="G634" s="9">
        <v>4316</v>
      </c>
      <c r="H634" s="9">
        <v>6603</v>
      </c>
      <c r="I634" s="10" t="s">
        <v>2</v>
      </c>
      <c r="J634" s="41" t="s">
        <v>50</v>
      </c>
      <c r="K634" s="35"/>
    </row>
    <row r="635" spans="1:11" s="53" customFormat="1" x14ac:dyDescent="0.2">
      <c r="A635" s="52">
        <f t="shared" si="14"/>
        <v>627</v>
      </c>
      <c r="B635" s="7" t="s">
        <v>1406</v>
      </c>
      <c r="C635" s="7" t="s">
        <v>2088</v>
      </c>
      <c r="D635" s="11" t="s">
        <v>2091</v>
      </c>
      <c r="E635" s="50">
        <v>2010.09</v>
      </c>
      <c r="F635" s="8" t="s">
        <v>341</v>
      </c>
      <c r="G635" s="9">
        <v>794</v>
      </c>
      <c r="H635" s="9">
        <v>1291</v>
      </c>
      <c r="I635" s="41" t="s">
        <v>4</v>
      </c>
      <c r="J635" s="51" t="s">
        <v>50</v>
      </c>
      <c r="K635" s="35"/>
    </row>
    <row r="636" spans="1:11" s="53" customFormat="1" x14ac:dyDescent="0.2">
      <c r="A636" s="52">
        <f t="shared" si="14"/>
        <v>628</v>
      </c>
      <c r="B636" s="7" t="s">
        <v>63</v>
      </c>
      <c r="C636" s="7" t="s">
        <v>2088</v>
      </c>
      <c r="D636" s="11" t="s">
        <v>2091</v>
      </c>
      <c r="E636" s="50">
        <v>2010.09</v>
      </c>
      <c r="F636" s="8" t="s">
        <v>430</v>
      </c>
      <c r="G636" s="9">
        <v>3153</v>
      </c>
      <c r="H636" s="9">
        <v>2861</v>
      </c>
      <c r="I636" s="10" t="s">
        <v>2</v>
      </c>
      <c r="J636" s="41" t="s">
        <v>50</v>
      </c>
      <c r="K636" s="35"/>
    </row>
    <row r="637" spans="1:11" s="53" customFormat="1" x14ac:dyDescent="0.2">
      <c r="A637" s="52">
        <f t="shared" si="14"/>
        <v>629</v>
      </c>
      <c r="B637" s="7" t="s">
        <v>1407</v>
      </c>
      <c r="C637" s="7" t="s">
        <v>2088</v>
      </c>
      <c r="D637" s="11" t="s">
        <v>2091</v>
      </c>
      <c r="E637" s="50">
        <v>2010.09</v>
      </c>
      <c r="F637" s="8" t="s">
        <v>431</v>
      </c>
      <c r="G637" s="9">
        <v>3067</v>
      </c>
      <c r="H637" s="9">
        <v>5173</v>
      </c>
      <c r="I637" s="10" t="s">
        <v>2</v>
      </c>
      <c r="J637" s="41" t="s">
        <v>50</v>
      </c>
      <c r="K637" s="35"/>
    </row>
    <row r="638" spans="1:11" s="53" customFormat="1" x14ac:dyDescent="0.2">
      <c r="A638" s="52">
        <f t="shared" si="14"/>
        <v>630</v>
      </c>
      <c r="B638" s="7" t="s">
        <v>64</v>
      </c>
      <c r="C638" s="7" t="s">
        <v>2088</v>
      </c>
      <c r="D638" s="11" t="s">
        <v>2130</v>
      </c>
      <c r="E638" s="50" t="s">
        <v>2131</v>
      </c>
      <c r="F638" s="8" t="s">
        <v>432</v>
      </c>
      <c r="G638" s="9">
        <v>3282</v>
      </c>
      <c r="H638" s="9">
        <v>4926</v>
      </c>
      <c r="I638" s="10" t="s">
        <v>2</v>
      </c>
      <c r="J638" s="41" t="s">
        <v>50</v>
      </c>
      <c r="K638" s="35"/>
    </row>
    <row r="639" spans="1:11" s="53" customFormat="1" x14ac:dyDescent="0.2">
      <c r="A639" s="52">
        <f t="shared" si="14"/>
        <v>631</v>
      </c>
      <c r="B639" s="7" t="s">
        <v>1335</v>
      </c>
      <c r="C639" s="7" t="s">
        <v>2088</v>
      </c>
      <c r="D639" s="11" t="s">
        <v>2091</v>
      </c>
      <c r="E639" s="50">
        <v>2010.11</v>
      </c>
      <c r="F639" s="8" t="s">
        <v>434</v>
      </c>
      <c r="G639" s="9">
        <v>153</v>
      </c>
      <c r="H639" s="9">
        <v>250</v>
      </c>
      <c r="I639" s="51" t="s">
        <v>2117</v>
      </c>
      <c r="J639" s="51" t="s">
        <v>50</v>
      </c>
      <c r="K639" s="35"/>
    </row>
    <row r="640" spans="1:11" s="53" customFormat="1" x14ac:dyDescent="0.2">
      <c r="A640" s="52">
        <f t="shared" si="14"/>
        <v>632</v>
      </c>
      <c r="B640" s="7" t="s">
        <v>1408</v>
      </c>
      <c r="C640" s="7" t="s">
        <v>2088</v>
      </c>
      <c r="D640" s="11" t="s">
        <v>2135</v>
      </c>
      <c r="E640" s="50">
        <v>2010.11</v>
      </c>
      <c r="F640" s="8" t="s">
        <v>154</v>
      </c>
      <c r="G640" s="9">
        <v>3667</v>
      </c>
      <c r="H640" s="9">
        <v>7351</v>
      </c>
      <c r="I640" s="41" t="s">
        <v>4</v>
      </c>
      <c r="J640" s="51" t="s">
        <v>50</v>
      </c>
      <c r="K640" s="35"/>
    </row>
    <row r="641" spans="1:11" s="53" customFormat="1" x14ac:dyDescent="0.2">
      <c r="A641" s="52">
        <f t="shared" si="14"/>
        <v>633</v>
      </c>
      <c r="B641" s="7" t="s">
        <v>1409</v>
      </c>
      <c r="C641" s="7" t="s">
        <v>2088</v>
      </c>
      <c r="D641" s="11" t="s">
        <v>2091</v>
      </c>
      <c r="E641" s="50">
        <v>2010.12</v>
      </c>
      <c r="F641" s="8" t="s">
        <v>438</v>
      </c>
      <c r="G641" s="9">
        <v>1881</v>
      </c>
      <c r="H641" s="9">
        <v>1626</v>
      </c>
      <c r="I641" s="51" t="s">
        <v>2</v>
      </c>
      <c r="J641" s="51" t="s">
        <v>50</v>
      </c>
      <c r="K641" s="35"/>
    </row>
    <row r="642" spans="1:11" s="53" customFormat="1" x14ac:dyDescent="0.2">
      <c r="A642" s="52">
        <f t="shared" si="14"/>
        <v>634</v>
      </c>
      <c r="B642" s="7" t="s">
        <v>1410</v>
      </c>
      <c r="C642" s="7" t="s">
        <v>2088</v>
      </c>
      <c r="D642" s="11" t="s">
        <v>2091</v>
      </c>
      <c r="E642" s="50">
        <v>2011.03</v>
      </c>
      <c r="F642" s="8" t="s">
        <v>441</v>
      </c>
      <c r="G642" s="9">
        <v>3415</v>
      </c>
      <c r="H642" s="9">
        <v>9173</v>
      </c>
      <c r="I642" s="10" t="s">
        <v>2</v>
      </c>
      <c r="J642" s="41" t="s">
        <v>50</v>
      </c>
      <c r="K642" s="35"/>
    </row>
    <row r="643" spans="1:11" s="53" customFormat="1" x14ac:dyDescent="0.2">
      <c r="A643" s="52">
        <f t="shared" si="14"/>
        <v>635</v>
      </c>
      <c r="B643" s="7" t="s">
        <v>1411</v>
      </c>
      <c r="C643" s="7" t="s">
        <v>2088</v>
      </c>
      <c r="D643" s="11" t="s">
        <v>2091</v>
      </c>
      <c r="E643" s="50">
        <v>2011.04</v>
      </c>
      <c r="F643" s="8" t="s">
        <v>489</v>
      </c>
      <c r="G643" s="9">
        <v>2783</v>
      </c>
      <c r="H643" s="9">
        <v>2731</v>
      </c>
      <c r="I643" s="10" t="s">
        <v>2</v>
      </c>
      <c r="J643" s="41" t="s">
        <v>50</v>
      </c>
      <c r="K643" s="4"/>
    </row>
    <row r="644" spans="1:11" s="53" customFormat="1" x14ac:dyDescent="0.2">
      <c r="A644" s="52">
        <f t="shared" si="14"/>
        <v>636</v>
      </c>
      <c r="B644" s="7" t="s">
        <v>1336</v>
      </c>
      <c r="C644" s="7" t="s">
        <v>2088</v>
      </c>
      <c r="D644" s="11" t="s">
        <v>2091</v>
      </c>
      <c r="E644" s="50">
        <v>2011.06</v>
      </c>
      <c r="F644" s="8" t="s">
        <v>243</v>
      </c>
      <c r="G644" s="9">
        <v>16365</v>
      </c>
      <c r="H644" s="9">
        <v>38530</v>
      </c>
      <c r="I644" s="10" t="s">
        <v>2</v>
      </c>
      <c r="J644" s="41" t="s">
        <v>50</v>
      </c>
      <c r="K644" s="4"/>
    </row>
    <row r="645" spans="1:11" s="53" customFormat="1" x14ac:dyDescent="0.2">
      <c r="A645" s="52">
        <f t="shared" si="14"/>
        <v>637</v>
      </c>
      <c r="B645" s="7" t="s">
        <v>1412</v>
      </c>
      <c r="C645" s="7" t="s">
        <v>2088</v>
      </c>
      <c r="D645" s="11" t="s">
        <v>2137</v>
      </c>
      <c r="E645" s="50">
        <v>2011.06</v>
      </c>
      <c r="F645" s="8" t="s">
        <v>448</v>
      </c>
      <c r="G645" s="9">
        <v>2554</v>
      </c>
      <c r="H645" s="9">
        <v>3326</v>
      </c>
      <c r="I645" s="10" t="s">
        <v>2</v>
      </c>
      <c r="J645" s="41" t="s">
        <v>50</v>
      </c>
      <c r="K645" s="4"/>
    </row>
    <row r="646" spans="1:11" s="53" customFormat="1" x14ac:dyDescent="0.2">
      <c r="A646" s="52">
        <f t="shared" si="14"/>
        <v>638</v>
      </c>
      <c r="B646" s="7" t="s">
        <v>1413</v>
      </c>
      <c r="C646" s="7" t="s">
        <v>2088</v>
      </c>
      <c r="D646" s="11" t="s">
        <v>2091</v>
      </c>
      <c r="E646" s="50">
        <v>2011.06</v>
      </c>
      <c r="F646" s="8" t="s">
        <v>450</v>
      </c>
      <c r="G646" s="9">
        <v>2423</v>
      </c>
      <c r="H646" s="9">
        <v>2269</v>
      </c>
      <c r="I646" s="10" t="s">
        <v>2</v>
      </c>
      <c r="J646" s="41" t="s">
        <v>50</v>
      </c>
      <c r="K646" s="4"/>
    </row>
    <row r="647" spans="1:11" s="53" customFormat="1" x14ac:dyDescent="0.2">
      <c r="A647" s="52">
        <f t="shared" si="14"/>
        <v>639</v>
      </c>
      <c r="B647" s="7" t="s">
        <v>1542</v>
      </c>
      <c r="C647" s="7" t="s">
        <v>2088</v>
      </c>
      <c r="D647" s="11" t="s">
        <v>2091</v>
      </c>
      <c r="E647" s="50">
        <v>2011.06</v>
      </c>
      <c r="F647" s="8" t="s">
        <v>449</v>
      </c>
      <c r="G647" s="9">
        <v>1452</v>
      </c>
      <c r="H647" s="9">
        <v>3095</v>
      </c>
      <c r="I647" s="41" t="s">
        <v>4</v>
      </c>
      <c r="J647" s="41" t="s">
        <v>50</v>
      </c>
      <c r="K647" s="4"/>
    </row>
    <row r="648" spans="1:11" s="53" customFormat="1" x14ac:dyDescent="0.2">
      <c r="A648" s="52">
        <f t="shared" si="14"/>
        <v>640</v>
      </c>
      <c r="B648" s="7" t="s">
        <v>1337</v>
      </c>
      <c r="C648" s="7" t="s">
        <v>2088</v>
      </c>
      <c r="D648" s="11" t="s">
        <v>2091</v>
      </c>
      <c r="E648" s="50">
        <v>2011.07</v>
      </c>
      <c r="F648" s="8" t="s">
        <v>143</v>
      </c>
      <c r="G648" s="9">
        <v>166</v>
      </c>
      <c r="H648" s="9">
        <v>302</v>
      </c>
      <c r="I648" s="10" t="s">
        <v>2117</v>
      </c>
      <c r="J648" s="41" t="s">
        <v>50</v>
      </c>
      <c r="K648" s="4"/>
    </row>
    <row r="649" spans="1:11" s="53" customFormat="1" x14ac:dyDescent="0.2">
      <c r="A649" s="52">
        <f t="shared" si="14"/>
        <v>641</v>
      </c>
      <c r="B649" s="7" t="s">
        <v>2141</v>
      </c>
      <c r="C649" s="7" t="s">
        <v>2088</v>
      </c>
      <c r="D649" s="11" t="s">
        <v>2091</v>
      </c>
      <c r="E649" s="50">
        <v>2011.08</v>
      </c>
      <c r="F649" s="8" t="s">
        <v>380</v>
      </c>
      <c r="G649" s="9">
        <v>4880</v>
      </c>
      <c r="H649" s="9">
        <v>7535</v>
      </c>
      <c r="I649" s="10" t="s">
        <v>2117</v>
      </c>
      <c r="J649" s="41" t="s">
        <v>50</v>
      </c>
      <c r="K649" s="4"/>
    </row>
    <row r="650" spans="1:11" s="53" customFormat="1" x14ac:dyDescent="0.2">
      <c r="A650" s="52">
        <f t="shared" si="14"/>
        <v>642</v>
      </c>
      <c r="B650" s="7" t="s">
        <v>2145</v>
      </c>
      <c r="C650" s="7" t="s">
        <v>2088</v>
      </c>
      <c r="D650" s="11" t="s">
        <v>2091</v>
      </c>
      <c r="E650" s="50">
        <v>2011.09</v>
      </c>
      <c r="F650" s="8" t="s">
        <v>360</v>
      </c>
      <c r="G650" s="9">
        <v>3304</v>
      </c>
      <c r="H650" s="9">
        <v>7429</v>
      </c>
      <c r="I650" s="10" t="s">
        <v>2117</v>
      </c>
      <c r="J650" s="41" t="s">
        <v>50</v>
      </c>
      <c r="K650" s="4"/>
    </row>
    <row r="651" spans="1:11" s="53" customFormat="1" x14ac:dyDescent="0.2">
      <c r="A651" s="52">
        <f t="shared" si="14"/>
        <v>643</v>
      </c>
      <c r="B651" s="7" t="s">
        <v>2146</v>
      </c>
      <c r="C651" s="7" t="s">
        <v>2088</v>
      </c>
      <c r="D651" s="11" t="s">
        <v>2091</v>
      </c>
      <c r="E651" s="50">
        <v>2011.09</v>
      </c>
      <c r="F651" s="8" t="s">
        <v>2147</v>
      </c>
      <c r="G651" s="9">
        <v>1661</v>
      </c>
      <c r="H651" s="9">
        <v>2654</v>
      </c>
      <c r="I651" s="10" t="s">
        <v>2117</v>
      </c>
      <c r="J651" s="41" t="s">
        <v>50</v>
      </c>
      <c r="K651" s="4"/>
    </row>
    <row r="652" spans="1:11" s="53" customFormat="1" x14ac:dyDescent="0.2">
      <c r="A652" s="52">
        <f t="shared" si="14"/>
        <v>644</v>
      </c>
      <c r="B652" s="7" t="s">
        <v>1414</v>
      </c>
      <c r="C652" s="7" t="s">
        <v>2088</v>
      </c>
      <c r="D652" s="11" t="s">
        <v>2091</v>
      </c>
      <c r="E652" s="50" t="s">
        <v>2151</v>
      </c>
      <c r="F652" s="8" t="s">
        <v>384</v>
      </c>
      <c r="G652" s="9">
        <v>2677</v>
      </c>
      <c r="H652" s="9">
        <v>3379</v>
      </c>
      <c r="I652" s="10" t="s">
        <v>2117</v>
      </c>
      <c r="J652" s="41" t="s">
        <v>50</v>
      </c>
      <c r="K652" s="4"/>
    </row>
    <row r="653" spans="1:11" s="53" customFormat="1" x14ac:dyDescent="0.2">
      <c r="A653" s="52">
        <f t="shared" si="14"/>
        <v>645</v>
      </c>
      <c r="B653" s="7" t="s">
        <v>45</v>
      </c>
      <c r="C653" s="7" t="s">
        <v>2088</v>
      </c>
      <c r="D653" s="11" t="s">
        <v>2102</v>
      </c>
      <c r="E653" s="50">
        <v>2011.12</v>
      </c>
      <c r="F653" s="8" t="s">
        <v>395</v>
      </c>
      <c r="G653" s="9">
        <v>2895</v>
      </c>
      <c r="H653" s="9">
        <v>5339</v>
      </c>
      <c r="I653" s="10" t="s">
        <v>2117</v>
      </c>
      <c r="J653" s="41" t="s">
        <v>50</v>
      </c>
      <c r="K653" s="4"/>
    </row>
    <row r="654" spans="1:11" s="53" customFormat="1" x14ac:dyDescent="0.2">
      <c r="A654" s="52">
        <f t="shared" si="14"/>
        <v>646</v>
      </c>
      <c r="B654" s="7" t="s">
        <v>1415</v>
      </c>
      <c r="C654" s="7" t="s">
        <v>2088</v>
      </c>
      <c r="D654" s="11" t="s">
        <v>2114</v>
      </c>
      <c r="E654" s="50">
        <v>2012.02</v>
      </c>
      <c r="F654" s="8" t="s">
        <v>333</v>
      </c>
      <c r="G654" s="9">
        <v>2724</v>
      </c>
      <c r="H654" s="9">
        <v>3119</v>
      </c>
      <c r="I654" s="10" t="s">
        <v>2117</v>
      </c>
      <c r="J654" s="41" t="s">
        <v>50</v>
      </c>
      <c r="K654" s="4"/>
    </row>
    <row r="655" spans="1:11" s="53" customFormat="1" x14ac:dyDescent="0.2">
      <c r="A655" s="52">
        <f t="shared" si="14"/>
        <v>647</v>
      </c>
      <c r="B655" s="7" t="s">
        <v>1416</v>
      </c>
      <c r="C655" s="7" t="s">
        <v>2088</v>
      </c>
      <c r="D655" s="11" t="s">
        <v>2091</v>
      </c>
      <c r="E655" s="50">
        <v>2012.02</v>
      </c>
      <c r="F655" s="8" t="s">
        <v>365</v>
      </c>
      <c r="G655" s="9">
        <v>1845</v>
      </c>
      <c r="H655" s="9">
        <v>2061</v>
      </c>
      <c r="I655" s="10" t="s">
        <v>2117</v>
      </c>
      <c r="J655" s="41" t="s">
        <v>50</v>
      </c>
      <c r="K655" s="4"/>
    </row>
    <row r="656" spans="1:11" s="53" customFormat="1" x14ac:dyDescent="0.2">
      <c r="A656" s="52">
        <f t="shared" si="14"/>
        <v>648</v>
      </c>
      <c r="B656" s="7" t="s">
        <v>1417</v>
      </c>
      <c r="C656" s="7" t="s">
        <v>2088</v>
      </c>
      <c r="D656" s="11" t="s">
        <v>2166</v>
      </c>
      <c r="E656" s="50">
        <v>2012.03</v>
      </c>
      <c r="F656" s="8" t="s">
        <v>403</v>
      </c>
      <c r="G656" s="9">
        <v>2492</v>
      </c>
      <c r="H656" s="9">
        <v>4051</v>
      </c>
      <c r="I656" s="10" t="s">
        <v>2117</v>
      </c>
      <c r="J656" s="41" t="s">
        <v>50</v>
      </c>
      <c r="K656" s="4"/>
    </row>
    <row r="657" spans="1:11" s="53" customFormat="1" x14ac:dyDescent="0.2">
      <c r="A657" s="52">
        <f t="shared" si="14"/>
        <v>649</v>
      </c>
      <c r="B657" s="7" t="s">
        <v>1418</v>
      </c>
      <c r="C657" s="7" t="s">
        <v>2088</v>
      </c>
      <c r="D657" s="11" t="s">
        <v>2091</v>
      </c>
      <c r="E657" s="50">
        <v>2012.03</v>
      </c>
      <c r="F657" s="8" t="s">
        <v>106</v>
      </c>
      <c r="G657" s="9">
        <v>4761</v>
      </c>
      <c r="H657" s="9">
        <v>6517</v>
      </c>
      <c r="I657" s="10" t="s">
        <v>2167</v>
      </c>
      <c r="J657" s="41" t="s">
        <v>50</v>
      </c>
      <c r="K657" s="4"/>
    </row>
    <row r="658" spans="1:11" s="53" customFormat="1" x14ac:dyDescent="0.2">
      <c r="A658" s="52">
        <f t="shared" si="14"/>
        <v>650</v>
      </c>
      <c r="B658" s="7" t="s">
        <v>1419</v>
      </c>
      <c r="C658" s="7" t="s">
        <v>2088</v>
      </c>
      <c r="D658" s="11" t="s">
        <v>2091</v>
      </c>
      <c r="E658" s="50">
        <v>2012.03</v>
      </c>
      <c r="F658" s="8" t="s">
        <v>404</v>
      </c>
      <c r="G658" s="9">
        <v>2891</v>
      </c>
      <c r="H658" s="9">
        <v>2983</v>
      </c>
      <c r="I658" s="10" t="s">
        <v>2117</v>
      </c>
      <c r="J658" s="41" t="s">
        <v>50</v>
      </c>
      <c r="K658" s="4"/>
    </row>
    <row r="659" spans="1:11" s="53" customFormat="1" x14ac:dyDescent="0.2">
      <c r="A659" s="52">
        <f t="shared" si="14"/>
        <v>651</v>
      </c>
      <c r="B659" s="7" t="s">
        <v>1420</v>
      </c>
      <c r="C659" s="7" t="s">
        <v>2088</v>
      </c>
      <c r="D659" s="11" t="s">
        <v>2091</v>
      </c>
      <c r="E659" s="49">
        <v>2012.06</v>
      </c>
      <c r="F659" s="8" t="s">
        <v>412</v>
      </c>
      <c r="G659" s="9">
        <v>2710</v>
      </c>
      <c r="H659" s="9">
        <v>5180</v>
      </c>
      <c r="I659" s="10" t="s">
        <v>2</v>
      </c>
      <c r="J659" s="41" t="s">
        <v>50</v>
      </c>
      <c r="K659" s="4"/>
    </row>
    <row r="660" spans="1:11" s="53" customFormat="1" x14ac:dyDescent="0.2">
      <c r="A660" s="52">
        <f t="shared" si="14"/>
        <v>652</v>
      </c>
      <c r="B660" s="7" t="s">
        <v>1421</v>
      </c>
      <c r="C660" s="7" t="s">
        <v>2088</v>
      </c>
      <c r="D660" s="11" t="s">
        <v>2091</v>
      </c>
      <c r="E660" s="49">
        <v>2012.06</v>
      </c>
      <c r="F660" s="8" t="s">
        <v>414</v>
      </c>
      <c r="G660" s="9">
        <v>2625</v>
      </c>
      <c r="H660" s="9">
        <v>3407</v>
      </c>
      <c r="I660" s="10" t="s">
        <v>2</v>
      </c>
      <c r="J660" s="41" t="s">
        <v>50</v>
      </c>
      <c r="K660" s="4"/>
    </row>
    <row r="661" spans="1:11" s="53" customFormat="1" x14ac:dyDescent="0.2">
      <c r="A661" s="52">
        <f t="shared" si="14"/>
        <v>653</v>
      </c>
      <c r="B661" s="7" t="s">
        <v>1422</v>
      </c>
      <c r="C661" s="7" t="s">
        <v>2088</v>
      </c>
      <c r="D661" s="11" t="s">
        <v>2091</v>
      </c>
      <c r="E661" s="49">
        <v>2012.06</v>
      </c>
      <c r="F661" s="8" t="s">
        <v>374</v>
      </c>
      <c r="G661" s="9">
        <v>3036</v>
      </c>
      <c r="H661" s="9">
        <v>2917</v>
      </c>
      <c r="I661" s="10" t="s">
        <v>2</v>
      </c>
      <c r="J661" s="41" t="s">
        <v>50</v>
      </c>
      <c r="K661" s="4"/>
    </row>
    <row r="662" spans="1:11" s="53" customFormat="1" x14ac:dyDescent="0.2">
      <c r="A662" s="52">
        <f t="shared" ref="A662:A725" si="15">ROW()-8</f>
        <v>654</v>
      </c>
      <c r="B662" s="7" t="s">
        <v>1423</v>
      </c>
      <c r="C662" s="7" t="s">
        <v>2088</v>
      </c>
      <c r="D662" s="11" t="s">
        <v>2174</v>
      </c>
      <c r="E662" s="49">
        <v>2012.07</v>
      </c>
      <c r="F662" s="8" t="s">
        <v>96</v>
      </c>
      <c r="G662" s="9">
        <v>3544</v>
      </c>
      <c r="H662" s="9">
        <v>5949</v>
      </c>
      <c r="I662" s="10" t="s">
        <v>2117</v>
      </c>
      <c r="J662" s="41" t="s">
        <v>50</v>
      </c>
      <c r="K662" s="4"/>
    </row>
    <row r="663" spans="1:11" s="53" customFormat="1" x14ac:dyDescent="0.2">
      <c r="A663" s="52">
        <f t="shared" si="15"/>
        <v>655</v>
      </c>
      <c r="B663" s="7" t="s">
        <v>1424</v>
      </c>
      <c r="C663" s="7" t="s">
        <v>2088</v>
      </c>
      <c r="D663" s="11" t="s">
        <v>2091</v>
      </c>
      <c r="E663" s="49">
        <v>2012.08</v>
      </c>
      <c r="F663" s="8" t="s">
        <v>353</v>
      </c>
      <c r="G663" s="9">
        <v>4779</v>
      </c>
      <c r="H663" s="9">
        <v>9492</v>
      </c>
      <c r="I663" s="10" t="s">
        <v>2156</v>
      </c>
      <c r="J663" s="41" t="s">
        <v>50</v>
      </c>
      <c r="K663" s="4" t="s">
        <v>2125</v>
      </c>
    </row>
    <row r="664" spans="1:11" s="53" customFormat="1" x14ac:dyDescent="0.2">
      <c r="A664" s="52">
        <f t="shared" si="15"/>
        <v>656</v>
      </c>
      <c r="B664" s="7" t="s">
        <v>1425</v>
      </c>
      <c r="C664" s="7" t="s">
        <v>2088</v>
      </c>
      <c r="D664" s="11" t="s">
        <v>2091</v>
      </c>
      <c r="E664" s="49">
        <v>2012.08</v>
      </c>
      <c r="F664" s="8" t="s">
        <v>195</v>
      </c>
      <c r="G664" s="9">
        <v>5986</v>
      </c>
      <c r="H664" s="9">
        <v>7217</v>
      </c>
      <c r="I664" s="10" t="s">
        <v>2156</v>
      </c>
      <c r="J664" s="41" t="s">
        <v>50</v>
      </c>
      <c r="K664" s="4"/>
    </row>
    <row r="665" spans="1:11" s="53" customFormat="1" x14ac:dyDescent="0.2">
      <c r="A665" s="52">
        <f t="shared" si="15"/>
        <v>657</v>
      </c>
      <c r="B665" s="7" t="s">
        <v>1426</v>
      </c>
      <c r="C665" s="7" t="s">
        <v>2088</v>
      </c>
      <c r="D665" s="11" t="s">
        <v>2174</v>
      </c>
      <c r="E665" s="49">
        <v>2012.09</v>
      </c>
      <c r="F665" s="8" t="s">
        <v>356</v>
      </c>
      <c r="G665" s="9">
        <v>5620</v>
      </c>
      <c r="H665" s="9">
        <v>12790</v>
      </c>
      <c r="I665" s="10" t="s">
        <v>853</v>
      </c>
      <c r="J665" s="41" t="s">
        <v>50</v>
      </c>
      <c r="K665" s="4"/>
    </row>
    <row r="666" spans="1:11" s="53" customFormat="1" x14ac:dyDescent="0.2">
      <c r="A666" s="52">
        <f t="shared" si="15"/>
        <v>658</v>
      </c>
      <c r="B666" s="7" t="s">
        <v>1427</v>
      </c>
      <c r="C666" s="7" t="s">
        <v>2088</v>
      </c>
      <c r="D666" s="11" t="s">
        <v>2182</v>
      </c>
      <c r="E666" s="49" t="s">
        <v>2183</v>
      </c>
      <c r="F666" s="8" t="s">
        <v>360</v>
      </c>
      <c r="G666" s="9">
        <v>244</v>
      </c>
      <c r="H666" s="9">
        <v>355</v>
      </c>
      <c r="I666" s="10" t="s">
        <v>2117</v>
      </c>
      <c r="J666" s="41" t="s">
        <v>50</v>
      </c>
      <c r="K666" s="4"/>
    </row>
    <row r="667" spans="1:11" s="53" customFormat="1" x14ac:dyDescent="0.2">
      <c r="A667" s="52">
        <f t="shared" si="15"/>
        <v>659</v>
      </c>
      <c r="B667" s="11" t="s">
        <v>1428</v>
      </c>
      <c r="C667" s="7" t="s">
        <v>2088</v>
      </c>
      <c r="D667" s="11" t="s">
        <v>2091</v>
      </c>
      <c r="E667" s="50">
        <v>2012.11</v>
      </c>
      <c r="F667" s="8" t="s">
        <v>143</v>
      </c>
      <c r="G667" s="9">
        <v>2944</v>
      </c>
      <c r="H667" s="9">
        <v>5862</v>
      </c>
      <c r="I667" s="10" t="s">
        <v>853</v>
      </c>
      <c r="J667" s="41" t="s">
        <v>50</v>
      </c>
      <c r="K667" s="4"/>
    </row>
    <row r="668" spans="1:11" s="53" customFormat="1" x14ac:dyDescent="0.2">
      <c r="A668" s="52">
        <f t="shared" si="15"/>
        <v>660</v>
      </c>
      <c r="B668" s="11" t="s">
        <v>1429</v>
      </c>
      <c r="C668" s="7" t="s">
        <v>2088</v>
      </c>
      <c r="D668" s="11" t="s">
        <v>2174</v>
      </c>
      <c r="E668" s="50">
        <v>2012.11</v>
      </c>
      <c r="F668" s="8" t="s">
        <v>362</v>
      </c>
      <c r="G668" s="9">
        <v>3702</v>
      </c>
      <c r="H668" s="9">
        <v>4814</v>
      </c>
      <c r="I668" s="10" t="s">
        <v>2117</v>
      </c>
      <c r="J668" s="41" t="s">
        <v>50</v>
      </c>
      <c r="K668" s="4"/>
    </row>
    <row r="669" spans="1:11" s="53" customFormat="1" x14ac:dyDescent="0.2">
      <c r="A669" s="52">
        <f t="shared" si="15"/>
        <v>661</v>
      </c>
      <c r="B669" s="11" t="s">
        <v>1430</v>
      </c>
      <c r="C669" s="7" t="s">
        <v>2088</v>
      </c>
      <c r="D669" s="11" t="s">
        <v>2114</v>
      </c>
      <c r="E669" s="49">
        <v>2012.12</v>
      </c>
      <c r="F669" s="8" t="s">
        <v>182</v>
      </c>
      <c r="G669" s="9">
        <v>2661</v>
      </c>
      <c r="H669" s="9">
        <v>3396</v>
      </c>
      <c r="I669" s="10" t="s">
        <v>2117</v>
      </c>
      <c r="J669" s="41" t="s">
        <v>50</v>
      </c>
      <c r="K669" s="4"/>
    </row>
    <row r="670" spans="1:11" s="53" customFormat="1" x14ac:dyDescent="0.2">
      <c r="A670" s="52">
        <f t="shared" si="15"/>
        <v>662</v>
      </c>
      <c r="B670" s="11" t="s">
        <v>1431</v>
      </c>
      <c r="C670" s="7" t="s">
        <v>2088</v>
      </c>
      <c r="D670" s="11" t="s">
        <v>2091</v>
      </c>
      <c r="E670" s="49">
        <v>2012.12</v>
      </c>
      <c r="F670" s="8" t="s">
        <v>364</v>
      </c>
      <c r="G670" s="9">
        <v>784</v>
      </c>
      <c r="H670" s="9">
        <v>1202</v>
      </c>
      <c r="I670" s="10" t="s">
        <v>2179</v>
      </c>
      <c r="J670" s="41" t="s">
        <v>50</v>
      </c>
      <c r="K670" s="4"/>
    </row>
    <row r="671" spans="1:11" s="53" customFormat="1" x14ac:dyDescent="0.2">
      <c r="A671" s="52">
        <f t="shared" si="15"/>
        <v>663</v>
      </c>
      <c r="B671" s="11" t="s">
        <v>1432</v>
      </c>
      <c r="C671" s="7" t="s">
        <v>2088</v>
      </c>
      <c r="D671" s="11" t="s">
        <v>2186</v>
      </c>
      <c r="E671" s="49">
        <v>2013.01</v>
      </c>
      <c r="F671" s="8" t="s">
        <v>173</v>
      </c>
      <c r="G671" s="9">
        <v>6842</v>
      </c>
      <c r="H671" s="9">
        <v>10024</v>
      </c>
      <c r="I671" s="10" t="s">
        <v>2152</v>
      </c>
      <c r="J671" s="41" t="s">
        <v>50</v>
      </c>
      <c r="K671" s="4"/>
    </row>
    <row r="672" spans="1:11" s="53" customFormat="1" x14ac:dyDescent="0.2">
      <c r="A672" s="52">
        <f t="shared" si="15"/>
        <v>664</v>
      </c>
      <c r="B672" s="11" t="s">
        <v>1433</v>
      </c>
      <c r="C672" s="7" t="s">
        <v>2088</v>
      </c>
      <c r="D672" s="11" t="s">
        <v>2091</v>
      </c>
      <c r="E672" s="49">
        <v>2013.04</v>
      </c>
      <c r="F672" s="8" t="s">
        <v>184</v>
      </c>
      <c r="G672" s="9">
        <v>2495</v>
      </c>
      <c r="H672" s="9">
        <v>5564</v>
      </c>
      <c r="I672" s="10" t="s">
        <v>2119</v>
      </c>
      <c r="J672" s="41" t="s">
        <v>50</v>
      </c>
      <c r="K672" s="4"/>
    </row>
    <row r="673" spans="1:11" s="53" customFormat="1" x14ac:dyDescent="0.2">
      <c r="A673" s="52">
        <f t="shared" si="15"/>
        <v>665</v>
      </c>
      <c r="B673" s="11" t="s">
        <v>1434</v>
      </c>
      <c r="C673" s="11" t="s">
        <v>2088</v>
      </c>
      <c r="D673" s="11" t="s">
        <v>2102</v>
      </c>
      <c r="E673" s="49">
        <v>2013.05</v>
      </c>
      <c r="F673" s="8" t="s">
        <v>137</v>
      </c>
      <c r="G673" s="9">
        <v>3885</v>
      </c>
      <c r="H673" s="9">
        <v>6459</v>
      </c>
      <c r="I673" s="10" t="s">
        <v>2199</v>
      </c>
      <c r="J673" s="41" t="s">
        <v>50</v>
      </c>
      <c r="K673" s="4"/>
    </row>
    <row r="674" spans="1:11" s="53" customFormat="1" x14ac:dyDescent="0.2">
      <c r="A674" s="52">
        <f t="shared" si="15"/>
        <v>666</v>
      </c>
      <c r="B674" s="7" t="s">
        <v>1435</v>
      </c>
      <c r="C674" s="11" t="s">
        <v>2088</v>
      </c>
      <c r="D674" s="11" t="s">
        <v>2091</v>
      </c>
      <c r="E674" s="49">
        <v>2013.05</v>
      </c>
      <c r="F674" s="8" t="s">
        <v>226</v>
      </c>
      <c r="G674" s="9">
        <v>2757</v>
      </c>
      <c r="H674" s="9">
        <v>2795</v>
      </c>
      <c r="I674" s="10" t="s">
        <v>2117</v>
      </c>
      <c r="J674" s="41" t="s">
        <v>50</v>
      </c>
      <c r="K674" s="4"/>
    </row>
    <row r="675" spans="1:11" s="53" customFormat="1" x14ac:dyDescent="0.2">
      <c r="A675" s="52">
        <f t="shared" si="15"/>
        <v>667</v>
      </c>
      <c r="B675" s="11" t="s">
        <v>1436</v>
      </c>
      <c r="C675" s="11" t="s">
        <v>2088</v>
      </c>
      <c r="D675" s="11" t="s">
        <v>2091</v>
      </c>
      <c r="E675" s="49">
        <v>2013.07</v>
      </c>
      <c r="F675" s="8" t="s">
        <v>336</v>
      </c>
      <c r="G675" s="9">
        <v>3266</v>
      </c>
      <c r="H675" s="9">
        <v>3333</v>
      </c>
      <c r="I675" s="10" t="s">
        <v>2117</v>
      </c>
      <c r="J675" s="41" t="s">
        <v>50</v>
      </c>
      <c r="K675" s="4"/>
    </row>
    <row r="676" spans="1:11" s="53" customFormat="1" x14ac:dyDescent="0.2">
      <c r="A676" s="52">
        <f t="shared" si="15"/>
        <v>668</v>
      </c>
      <c r="B676" s="11" t="s">
        <v>1437</v>
      </c>
      <c r="C676" s="11" t="s">
        <v>2088</v>
      </c>
      <c r="D676" s="11" t="s">
        <v>2091</v>
      </c>
      <c r="E676" s="49">
        <v>2013.07</v>
      </c>
      <c r="F676" s="8" t="s">
        <v>338</v>
      </c>
      <c r="G676" s="9">
        <v>2916</v>
      </c>
      <c r="H676" s="9">
        <v>3598</v>
      </c>
      <c r="I676" s="10" t="s">
        <v>2117</v>
      </c>
      <c r="J676" s="41" t="s">
        <v>50</v>
      </c>
      <c r="K676" s="4"/>
    </row>
    <row r="677" spans="1:11" s="53" customFormat="1" x14ac:dyDescent="0.2">
      <c r="A677" s="52">
        <f t="shared" si="15"/>
        <v>669</v>
      </c>
      <c r="B677" s="11" t="s">
        <v>1438</v>
      </c>
      <c r="C677" s="11" t="s">
        <v>2088</v>
      </c>
      <c r="D677" s="11" t="s">
        <v>2091</v>
      </c>
      <c r="E677" s="49">
        <v>2013.07</v>
      </c>
      <c r="F677" s="8" t="s">
        <v>233</v>
      </c>
      <c r="G677" s="9">
        <v>3227</v>
      </c>
      <c r="H677" s="9">
        <v>7646</v>
      </c>
      <c r="I677" s="10" t="s">
        <v>2187</v>
      </c>
      <c r="J677" s="41" t="s">
        <v>50</v>
      </c>
      <c r="K677" s="4"/>
    </row>
    <row r="678" spans="1:11" s="53" customFormat="1" x14ac:dyDescent="0.2">
      <c r="A678" s="52">
        <f t="shared" si="15"/>
        <v>670</v>
      </c>
      <c r="B678" s="11" t="s">
        <v>1439</v>
      </c>
      <c r="C678" s="11" t="s">
        <v>2088</v>
      </c>
      <c r="D678" s="11" t="s">
        <v>2091</v>
      </c>
      <c r="E678" s="49">
        <v>2013.07</v>
      </c>
      <c r="F678" s="8" t="s">
        <v>332</v>
      </c>
      <c r="G678" s="9">
        <v>2256</v>
      </c>
      <c r="H678" s="9">
        <v>4662</v>
      </c>
      <c r="I678" s="10" t="s">
        <v>2187</v>
      </c>
      <c r="J678" s="41" t="s">
        <v>50</v>
      </c>
      <c r="K678" s="4"/>
    </row>
    <row r="679" spans="1:11" s="63" customFormat="1" x14ac:dyDescent="0.2">
      <c r="A679" s="52">
        <f t="shared" si="15"/>
        <v>671</v>
      </c>
      <c r="B679" s="11" t="s">
        <v>1440</v>
      </c>
      <c r="C679" s="11" t="s">
        <v>2088</v>
      </c>
      <c r="D679" s="11" t="s">
        <v>2206</v>
      </c>
      <c r="E679" s="49">
        <v>2013.08</v>
      </c>
      <c r="F679" s="8" t="s">
        <v>276</v>
      </c>
      <c r="G679" s="9">
        <v>3324</v>
      </c>
      <c r="H679" s="9">
        <v>3866</v>
      </c>
      <c r="I679" s="10" t="s">
        <v>2176</v>
      </c>
      <c r="J679" s="41" t="s">
        <v>50</v>
      </c>
      <c r="K679" s="4"/>
    </row>
    <row r="680" spans="1:11" s="53" customFormat="1" x14ac:dyDescent="0.2">
      <c r="A680" s="52">
        <f t="shared" si="15"/>
        <v>672</v>
      </c>
      <c r="B680" s="11" t="s">
        <v>1441</v>
      </c>
      <c r="C680" s="11" t="s">
        <v>2088</v>
      </c>
      <c r="D680" s="11" t="s">
        <v>2091</v>
      </c>
      <c r="E680" s="49">
        <v>2013.08</v>
      </c>
      <c r="F680" s="8" t="s">
        <v>243</v>
      </c>
      <c r="G680" s="9">
        <v>2463</v>
      </c>
      <c r="H680" s="9">
        <v>3828</v>
      </c>
      <c r="I680" s="10" t="s">
        <v>2187</v>
      </c>
      <c r="J680" s="41" t="s">
        <v>50</v>
      </c>
      <c r="K680" s="4"/>
    </row>
    <row r="681" spans="1:11" s="53" customFormat="1" x14ac:dyDescent="0.2">
      <c r="A681" s="52">
        <f t="shared" si="15"/>
        <v>673</v>
      </c>
      <c r="B681" s="11" t="s">
        <v>1442</v>
      </c>
      <c r="C681" s="11" t="s">
        <v>2088</v>
      </c>
      <c r="D681" s="11" t="s">
        <v>2093</v>
      </c>
      <c r="E681" s="49" t="s">
        <v>2216</v>
      </c>
      <c r="F681" s="8" t="s">
        <v>102</v>
      </c>
      <c r="G681" s="9">
        <v>3549</v>
      </c>
      <c r="H681" s="9">
        <v>5591</v>
      </c>
      <c r="I681" s="10" t="s">
        <v>2117</v>
      </c>
      <c r="J681" s="41" t="s">
        <v>50</v>
      </c>
      <c r="K681" s="4"/>
    </row>
    <row r="682" spans="1:11" s="53" customFormat="1" x14ac:dyDescent="0.2">
      <c r="A682" s="52">
        <f t="shared" si="15"/>
        <v>674</v>
      </c>
      <c r="B682" s="11" t="s">
        <v>1351</v>
      </c>
      <c r="C682" s="7" t="s">
        <v>2088</v>
      </c>
      <c r="D682" s="11" t="s">
        <v>2206</v>
      </c>
      <c r="E682" s="50">
        <v>2014.01</v>
      </c>
      <c r="F682" s="37" t="s">
        <v>311</v>
      </c>
      <c r="G682" s="38">
        <v>2165</v>
      </c>
      <c r="H682" s="9">
        <v>4133</v>
      </c>
      <c r="I682" s="10" t="s">
        <v>2203</v>
      </c>
      <c r="J682" s="41" t="s">
        <v>50</v>
      </c>
      <c r="K682" s="5"/>
    </row>
    <row r="683" spans="1:11" s="53" customFormat="1" x14ac:dyDescent="0.2">
      <c r="A683" s="52">
        <f t="shared" si="15"/>
        <v>675</v>
      </c>
      <c r="B683" s="11" t="s">
        <v>1443</v>
      </c>
      <c r="C683" s="7" t="s">
        <v>2088</v>
      </c>
      <c r="D683" s="11" t="s">
        <v>2091</v>
      </c>
      <c r="E683" s="50">
        <v>2014.03</v>
      </c>
      <c r="F683" s="37" t="s">
        <v>316</v>
      </c>
      <c r="G683" s="38">
        <v>2581</v>
      </c>
      <c r="H683" s="9">
        <v>4688</v>
      </c>
      <c r="I683" s="10" t="s">
        <v>2242</v>
      </c>
      <c r="J683" s="41" t="s">
        <v>50</v>
      </c>
      <c r="K683" s="5"/>
    </row>
    <row r="684" spans="1:11" s="53" customFormat="1" x14ac:dyDescent="0.2">
      <c r="A684" s="52">
        <f t="shared" si="15"/>
        <v>676</v>
      </c>
      <c r="B684" s="11" t="s">
        <v>1444</v>
      </c>
      <c r="C684" s="11" t="s">
        <v>2088</v>
      </c>
      <c r="D684" s="11" t="s">
        <v>2102</v>
      </c>
      <c r="E684" s="50">
        <v>2014.04</v>
      </c>
      <c r="F684" s="37" t="s">
        <v>319</v>
      </c>
      <c r="G684" s="38">
        <v>2813</v>
      </c>
      <c r="H684" s="9">
        <v>4787</v>
      </c>
      <c r="I684" s="10" t="s">
        <v>2</v>
      </c>
      <c r="J684" s="41" t="s">
        <v>50</v>
      </c>
      <c r="K684" s="5"/>
    </row>
    <row r="685" spans="1:11" s="53" customFormat="1" x14ac:dyDescent="0.2">
      <c r="A685" s="52">
        <f t="shared" si="15"/>
        <v>677</v>
      </c>
      <c r="B685" s="11" t="s">
        <v>1445</v>
      </c>
      <c r="C685" s="11" t="s">
        <v>2088</v>
      </c>
      <c r="D685" s="11" t="s">
        <v>2091</v>
      </c>
      <c r="E685" s="50">
        <v>2014.05</v>
      </c>
      <c r="F685" s="37" t="s">
        <v>324</v>
      </c>
      <c r="G685" s="38">
        <v>2911</v>
      </c>
      <c r="H685" s="9">
        <v>4918</v>
      </c>
      <c r="I685" s="10" t="s">
        <v>2117</v>
      </c>
      <c r="J685" s="41" t="s">
        <v>50</v>
      </c>
      <c r="K685" s="5"/>
    </row>
    <row r="686" spans="1:11" s="63" customFormat="1" x14ac:dyDescent="0.2">
      <c r="A686" s="52">
        <f t="shared" si="15"/>
        <v>678</v>
      </c>
      <c r="B686" s="11" t="s">
        <v>1446</v>
      </c>
      <c r="C686" s="11" t="s">
        <v>2088</v>
      </c>
      <c r="D686" s="11" t="s">
        <v>2091</v>
      </c>
      <c r="E686" s="50">
        <v>2014.06</v>
      </c>
      <c r="F686" s="37" t="s">
        <v>137</v>
      </c>
      <c r="G686" s="38">
        <v>8755</v>
      </c>
      <c r="H686" s="9">
        <v>15031</v>
      </c>
      <c r="I686" s="10" t="s">
        <v>2165</v>
      </c>
      <c r="J686" s="41" t="s">
        <v>50</v>
      </c>
      <c r="K686" s="5"/>
    </row>
    <row r="687" spans="1:11" s="53" customFormat="1" x14ac:dyDescent="0.2">
      <c r="A687" s="52">
        <f t="shared" si="15"/>
        <v>679</v>
      </c>
      <c r="B687" s="11" t="s">
        <v>1447</v>
      </c>
      <c r="C687" s="11" t="s">
        <v>2088</v>
      </c>
      <c r="D687" s="11" t="s">
        <v>2091</v>
      </c>
      <c r="E687" s="50">
        <v>2014.06</v>
      </c>
      <c r="F687" s="37" t="s">
        <v>254</v>
      </c>
      <c r="G687" s="38">
        <v>3584</v>
      </c>
      <c r="H687" s="9">
        <v>5718</v>
      </c>
      <c r="I687" s="10" t="s">
        <v>2117</v>
      </c>
      <c r="J687" s="41" t="s">
        <v>50</v>
      </c>
      <c r="K687" s="5"/>
    </row>
    <row r="688" spans="1:11" s="53" customFormat="1" x14ac:dyDescent="0.2">
      <c r="A688" s="52">
        <f t="shared" si="15"/>
        <v>680</v>
      </c>
      <c r="B688" s="7" t="s">
        <v>1448</v>
      </c>
      <c r="C688" s="7" t="s">
        <v>2088</v>
      </c>
      <c r="D688" s="7" t="s">
        <v>2091</v>
      </c>
      <c r="E688" s="50">
        <v>2014.07</v>
      </c>
      <c r="F688" s="8" t="s">
        <v>327</v>
      </c>
      <c r="G688" s="9">
        <v>10571</v>
      </c>
      <c r="H688" s="9">
        <v>13923</v>
      </c>
      <c r="I688" s="10" t="s">
        <v>2165</v>
      </c>
      <c r="J688" s="41" t="s">
        <v>50</v>
      </c>
      <c r="K688" s="4"/>
    </row>
    <row r="689" spans="1:11" s="53" customFormat="1" x14ac:dyDescent="0.2">
      <c r="A689" s="52">
        <f t="shared" si="15"/>
        <v>681</v>
      </c>
      <c r="B689" s="7" t="s">
        <v>1449</v>
      </c>
      <c r="C689" s="7" t="s">
        <v>2088</v>
      </c>
      <c r="D689" s="7" t="s">
        <v>2091</v>
      </c>
      <c r="E689" s="50">
        <v>2014.07</v>
      </c>
      <c r="F689" s="8" t="s">
        <v>328</v>
      </c>
      <c r="G689" s="9">
        <v>4314</v>
      </c>
      <c r="H689" s="9">
        <v>8249</v>
      </c>
      <c r="I689" s="10" t="s">
        <v>2224</v>
      </c>
      <c r="J689" s="41" t="s">
        <v>50</v>
      </c>
      <c r="K689" s="4"/>
    </row>
    <row r="690" spans="1:11" s="53" customFormat="1" x14ac:dyDescent="0.2">
      <c r="A690" s="52">
        <f t="shared" si="15"/>
        <v>682</v>
      </c>
      <c r="B690" s="7" t="s">
        <v>1450</v>
      </c>
      <c r="C690" s="7" t="s">
        <v>2088</v>
      </c>
      <c r="D690" s="7" t="s">
        <v>2091</v>
      </c>
      <c r="E690" s="50">
        <v>2014.07</v>
      </c>
      <c r="F690" s="8" t="s">
        <v>331</v>
      </c>
      <c r="G690" s="9">
        <v>3043</v>
      </c>
      <c r="H690" s="9">
        <v>4548</v>
      </c>
      <c r="I690" s="10" t="s">
        <v>2254</v>
      </c>
      <c r="J690" s="41" t="s">
        <v>50</v>
      </c>
      <c r="K690" s="4"/>
    </row>
    <row r="691" spans="1:11" s="53" customFormat="1" x14ac:dyDescent="0.2">
      <c r="A691" s="52">
        <f t="shared" si="15"/>
        <v>683</v>
      </c>
      <c r="B691" s="7" t="s">
        <v>1451</v>
      </c>
      <c r="C691" s="7" t="s">
        <v>2088</v>
      </c>
      <c r="D691" s="7" t="s">
        <v>2114</v>
      </c>
      <c r="E691" s="50">
        <v>2014.07</v>
      </c>
      <c r="F691" s="8" t="s">
        <v>143</v>
      </c>
      <c r="G691" s="9">
        <v>2837</v>
      </c>
      <c r="H691" s="9">
        <v>6165</v>
      </c>
      <c r="I691" s="10" t="s">
        <v>2187</v>
      </c>
      <c r="J691" s="41" t="s">
        <v>50</v>
      </c>
      <c r="K691" s="4"/>
    </row>
    <row r="692" spans="1:11" s="53" customFormat="1" x14ac:dyDescent="0.2">
      <c r="A692" s="52">
        <f t="shared" si="15"/>
        <v>684</v>
      </c>
      <c r="B692" s="7" t="s">
        <v>1452</v>
      </c>
      <c r="C692" s="7" t="s">
        <v>2088</v>
      </c>
      <c r="D692" s="7" t="s">
        <v>2091</v>
      </c>
      <c r="E692" s="50">
        <v>2014.07</v>
      </c>
      <c r="F692" s="8" t="s">
        <v>145</v>
      </c>
      <c r="G692" s="9">
        <v>2947</v>
      </c>
      <c r="H692" s="9">
        <v>4668</v>
      </c>
      <c r="I692" s="10" t="s">
        <v>2117</v>
      </c>
      <c r="J692" s="41" t="s">
        <v>50</v>
      </c>
      <c r="K692" s="4"/>
    </row>
    <row r="693" spans="1:11" s="53" customFormat="1" x14ac:dyDescent="0.2">
      <c r="A693" s="52">
        <f t="shared" si="15"/>
        <v>685</v>
      </c>
      <c r="B693" s="7" t="s">
        <v>1982</v>
      </c>
      <c r="C693" s="7" t="s">
        <v>2088</v>
      </c>
      <c r="D693" s="11" t="s">
        <v>2091</v>
      </c>
      <c r="E693" s="50">
        <v>2014.07</v>
      </c>
      <c r="F693" s="8" t="s">
        <v>254</v>
      </c>
      <c r="G693" s="9">
        <v>1260</v>
      </c>
      <c r="H693" s="9">
        <v>2100</v>
      </c>
      <c r="I693" s="10" t="s">
        <v>2117</v>
      </c>
      <c r="J693" s="41" t="s">
        <v>50</v>
      </c>
      <c r="K693" s="4"/>
    </row>
    <row r="694" spans="1:11" s="53" customFormat="1" x14ac:dyDescent="0.2">
      <c r="A694" s="52">
        <f t="shared" si="15"/>
        <v>686</v>
      </c>
      <c r="B694" s="7" t="s">
        <v>1453</v>
      </c>
      <c r="C694" s="7" t="s">
        <v>2088</v>
      </c>
      <c r="D694" s="7" t="s">
        <v>2093</v>
      </c>
      <c r="E694" s="50">
        <v>2014.08</v>
      </c>
      <c r="F694" s="8" t="s">
        <v>287</v>
      </c>
      <c r="G694" s="9">
        <v>3355</v>
      </c>
      <c r="H694" s="9">
        <v>3449</v>
      </c>
      <c r="I694" s="10" t="s">
        <v>2117</v>
      </c>
      <c r="J694" s="41" t="s">
        <v>50</v>
      </c>
      <c r="K694" s="4"/>
    </row>
    <row r="695" spans="1:11" s="53" customFormat="1" x14ac:dyDescent="0.2">
      <c r="A695" s="52">
        <f t="shared" si="15"/>
        <v>687</v>
      </c>
      <c r="B695" s="7" t="s">
        <v>1454</v>
      </c>
      <c r="C695" s="7" t="s">
        <v>2088</v>
      </c>
      <c r="D695" s="7" t="s">
        <v>2091</v>
      </c>
      <c r="E695" s="50">
        <v>2014.08</v>
      </c>
      <c r="F695" s="8" t="s">
        <v>184</v>
      </c>
      <c r="G695" s="9">
        <v>2430</v>
      </c>
      <c r="H695" s="9">
        <v>5025</v>
      </c>
      <c r="I695" s="10" t="s">
        <v>2156</v>
      </c>
      <c r="J695" s="41" t="s">
        <v>50</v>
      </c>
      <c r="K695" s="4"/>
    </row>
    <row r="696" spans="1:11" s="63" customFormat="1" x14ac:dyDescent="0.2">
      <c r="A696" s="52">
        <f t="shared" si="15"/>
        <v>688</v>
      </c>
      <c r="B696" s="7" t="s">
        <v>1353</v>
      </c>
      <c r="C696" s="7" t="s">
        <v>2088</v>
      </c>
      <c r="D696" s="11" t="s">
        <v>2091</v>
      </c>
      <c r="E696" s="50">
        <v>2014.09</v>
      </c>
      <c r="F696" s="8" t="s">
        <v>188</v>
      </c>
      <c r="G696" s="9">
        <v>1298</v>
      </c>
      <c r="H696" s="9">
        <v>3808</v>
      </c>
      <c r="I696" s="10" t="s">
        <v>2187</v>
      </c>
      <c r="J696" s="41" t="s">
        <v>50</v>
      </c>
      <c r="K696" s="4"/>
    </row>
    <row r="697" spans="1:11" s="53" customFormat="1" x14ac:dyDescent="0.2">
      <c r="A697" s="52">
        <f t="shared" si="15"/>
        <v>689</v>
      </c>
      <c r="B697" s="7" t="s">
        <v>1455</v>
      </c>
      <c r="C697" s="7" t="s">
        <v>2088</v>
      </c>
      <c r="D697" s="7" t="s">
        <v>2091</v>
      </c>
      <c r="E697" s="50">
        <v>2014.09</v>
      </c>
      <c r="F697" s="8" t="s">
        <v>290</v>
      </c>
      <c r="G697" s="9">
        <v>744</v>
      </c>
      <c r="H697" s="9">
        <v>1180</v>
      </c>
      <c r="I697" s="10" t="s">
        <v>2117</v>
      </c>
      <c r="J697" s="41" t="s">
        <v>50</v>
      </c>
      <c r="K697" s="4"/>
    </row>
    <row r="698" spans="1:11" s="53" customFormat="1" x14ac:dyDescent="0.2">
      <c r="A698" s="52">
        <f t="shared" si="15"/>
        <v>690</v>
      </c>
      <c r="B698" s="7" t="s">
        <v>1456</v>
      </c>
      <c r="C698" s="7" t="s">
        <v>2088</v>
      </c>
      <c r="D698" s="7" t="s">
        <v>2091</v>
      </c>
      <c r="E698" s="50" t="s">
        <v>2263</v>
      </c>
      <c r="F698" s="8" t="s">
        <v>295</v>
      </c>
      <c r="G698" s="9">
        <v>4349</v>
      </c>
      <c r="H698" s="9">
        <v>11319</v>
      </c>
      <c r="I698" s="10" t="s">
        <v>2203</v>
      </c>
      <c r="J698" s="41" t="s">
        <v>50</v>
      </c>
      <c r="K698" s="4"/>
    </row>
    <row r="699" spans="1:11" s="53" customFormat="1" x14ac:dyDescent="0.2">
      <c r="A699" s="52">
        <f t="shared" si="15"/>
        <v>691</v>
      </c>
      <c r="B699" s="7" t="s">
        <v>1457</v>
      </c>
      <c r="C699" s="7" t="s">
        <v>2088</v>
      </c>
      <c r="D699" s="7" t="s">
        <v>2091</v>
      </c>
      <c r="E699" s="50" t="s">
        <v>2263</v>
      </c>
      <c r="F699" s="8" t="s">
        <v>297</v>
      </c>
      <c r="G699" s="9">
        <v>2947</v>
      </c>
      <c r="H699" s="9">
        <v>4399</v>
      </c>
      <c r="I699" s="10" t="s">
        <v>2117</v>
      </c>
      <c r="J699" s="41" t="s">
        <v>50</v>
      </c>
      <c r="K699" s="4"/>
    </row>
    <row r="700" spans="1:11" s="53" customFormat="1" x14ac:dyDescent="0.2">
      <c r="A700" s="52">
        <f t="shared" si="15"/>
        <v>692</v>
      </c>
      <c r="B700" s="7" t="s">
        <v>1458</v>
      </c>
      <c r="C700" s="7" t="s">
        <v>2088</v>
      </c>
      <c r="D700" s="7" t="s">
        <v>2091</v>
      </c>
      <c r="E700" s="50">
        <v>2014.12</v>
      </c>
      <c r="F700" s="8" t="s">
        <v>159</v>
      </c>
      <c r="G700" s="9">
        <v>2299</v>
      </c>
      <c r="H700" s="9">
        <v>3975</v>
      </c>
      <c r="I700" s="10" t="s">
        <v>1459</v>
      </c>
      <c r="J700" s="41" t="s">
        <v>50</v>
      </c>
      <c r="K700" s="4"/>
    </row>
    <row r="701" spans="1:11" s="53" customFormat="1" x14ac:dyDescent="0.2">
      <c r="A701" s="52">
        <f t="shared" si="15"/>
        <v>693</v>
      </c>
      <c r="B701" s="7" t="s">
        <v>1387</v>
      </c>
      <c r="C701" s="7" t="s">
        <v>2088</v>
      </c>
      <c r="D701" s="7" t="s">
        <v>2091</v>
      </c>
      <c r="E701" s="50">
        <v>2014.12</v>
      </c>
      <c r="F701" s="8" t="s">
        <v>302</v>
      </c>
      <c r="G701" s="9">
        <v>312</v>
      </c>
      <c r="H701" s="9">
        <v>466</v>
      </c>
      <c r="I701" s="10" t="s">
        <v>2117</v>
      </c>
      <c r="J701" s="41" t="s">
        <v>50</v>
      </c>
      <c r="K701" s="4"/>
    </row>
    <row r="702" spans="1:11" s="53" customFormat="1" x14ac:dyDescent="0.2">
      <c r="A702" s="52">
        <f t="shared" si="15"/>
        <v>694</v>
      </c>
      <c r="B702" s="7" t="s">
        <v>1460</v>
      </c>
      <c r="C702" s="7" t="s">
        <v>2088</v>
      </c>
      <c r="D702" s="7" t="s">
        <v>2091</v>
      </c>
      <c r="E702" s="50">
        <v>2015.01</v>
      </c>
      <c r="F702" s="8" t="s">
        <v>304</v>
      </c>
      <c r="G702" s="9">
        <v>5531</v>
      </c>
      <c r="H702" s="9">
        <v>9622</v>
      </c>
      <c r="I702" s="10" t="s">
        <v>2117</v>
      </c>
      <c r="J702" s="41" t="s">
        <v>50</v>
      </c>
      <c r="K702" s="4"/>
    </row>
    <row r="703" spans="1:11" s="53" customFormat="1" x14ac:dyDescent="0.2">
      <c r="A703" s="52">
        <f t="shared" si="15"/>
        <v>695</v>
      </c>
      <c r="B703" s="11" t="s">
        <v>1461</v>
      </c>
      <c r="C703" s="7" t="s">
        <v>2088</v>
      </c>
      <c r="D703" s="11" t="s">
        <v>2091</v>
      </c>
      <c r="E703" s="50">
        <v>2015.02</v>
      </c>
      <c r="F703" s="12" t="s">
        <v>307</v>
      </c>
      <c r="G703" s="13">
        <v>3390</v>
      </c>
      <c r="H703" s="13">
        <v>4995</v>
      </c>
      <c r="I703" s="14" t="s">
        <v>2117</v>
      </c>
      <c r="J703" s="47" t="s">
        <v>50</v>
      </c>
      <c r="K703" s="6"/>
    </row>
    <row r="704" spans="1:11" s="53" customFormat="1" x14ac:dyDescent="0.2">
      <c r="A704" s="52">
        <f t="shared" si="15"/>
        <v>696</v>
      </c>
      <c r="B704" s="11" t="s">
        <v>1462</v>
      </c>
      <c r="C704" s="7" t="s">
        <v>2088</v>
      </c>
      <c r="D704" s="11" t="s">
        <v>2278</v>
      </c>
      <c r="E704" s="50">
        <v>2015.03</v>
      </c>
      <c r="F704" s="12" t="s">
        <v>221</v>
      </c>
      <c r="G704" s="13">
        <v>2848</v>
      </c>
      <c r="H704" s="13">
        <v>2502</v>
      </c>
      <c r="I704" s="14" t="s">
        <v>2279</v>
      </c>
      <c r="J704" s="47" t="s">
        <v>50</v>
      </c>
      <c r="K704" s="6"/>
    </row>
    <row r="705" spans="1:11" s="53" customFormat="1" x14ac:dyDescent="0.2">
      <c r="A705" s="52">
        <f t="shared" si="15"/>
        <v>697</v>
      </c>
      <c r="B705" s="11" t="s">
        <v>1463</v>
      </c>
      <c r="C705" s="7" t="s">
        <v>2088</v>
      </c>
      <c r="D705" s="11" t="s">
        <v>2091</v>
      </c>
      <c r="E705" s="50">
        <v>2015.03</v>
      </c>
      <c r="F705" s="12" t="s">
        <v>251</v>
      </c>
      <c r="G705" s="13">
        <v>3283</v>
      </c>
      <c r="H705" s="13">
        <v>3268</v>
      </c>
      <c r="I705" s="14" t="s">
        <v>2117</v>
      </c>
      <c r="J705" s="47" t="s">
        <v>50</v>
      </c>
      <c r="K705" s="6"/>
    </row>
    <row r="706" spans="1:11" s="53" customFormat="1" x14ac:dyDescent="0.2">
      <c r="A706" s="52">
        <f t="shared" si="15"/>
        <v>698</v>
      </c>
      <c r="B706" s="11" t="s">
        <v>1464</v>
      </c>
      <c r="C706" s="7" t="s">
        <v>2088</v>
      </c>
      <c r="D706" s="11" t="s">
        <v>2091</v>
      </c>
      <c r="E706" s="50">
        <v>2015.03</v>
      </c>
      <c r="F706" s="12" t="s">
        <v>254</v>
      </c>
      <c r="G706" s="13">
        <v>305</v>
      </c>
      <c r="H706" s="13">
        <v>463</v>
      </c>
      <c r="I706" s="14" t="s">
        <v>2117</v>
      </c>
      <c r="J706" s="47" t="s">
        <v>50</v>
      </c>
      <c r="K706" s="6"/>
    </row>
    <row r="707" spans="1:11" s="63" customFormat="1" x14ac:dyDescent="0.2">
      <c r="A707" s="52">
        <f t="shared" si="15"/>
        <v>699</v>
      </c>
      <c r="B707" s="11" t="s">
        <v>1986</v>
      </c>
      <c r="C707" s="7" t="s">
        <v>2088</v>
      </c>
      <c r="D707" s="11" t="s">
        <v>2093</v>
      </c>
      <c r="E707" s="50">
        <v>2015.03</v>
      </c>
      <c r="F707" s="12" t="s">
        <v>249</v>
      </c>
      <c r="G707" s="13">
        <v>2710</v>
      </c>
      <c r="H707" s="13">
        <v>414</v>
      </c>
      <c r="I707" s="14" t="s">
        <v>2117</v>
      </c>
      <c r="J707" s="47" t="s">
        <v>50</v>
      </c>
      <c r="K707" s="6"/>
    </row>
    <row r="708" spans="1:11" s="63" customFormat="1" x14ac:dyDescent="0.2">
      <c r="A708" s="52">
        <f t="shared" si="15"/>
        <v>700</v>
      </c>
      <c r="B708" s="11" t="s">
        <v>1465</v>
      </c>
      <c r="C708" s="11" t="s">
        <v>2088</v>
      </c>
      <c r="D708" s="11" t="s">
        <v>2091</v>
      </c>
      <c r="E708" s="50">
        <v>2015.06</v>
      </c>
      <c r="F708" s="12" t="s">
        <v>249</v>
      </c>
      <c r="G708" s="13">
        <v>2710</v>
      </c>
      <c r="H708" s="13">
        <v>3514</v>
      </c>
      <c r="I708" s="14" t="s">
        <v>2176</v>
      </c>
      <c r="J708" s="47" t="s">
        <v>50</v>
      </c>
      <c r="K708" s="6"/>
    </row>
    <row r="709" spans="1:11" s="63" customFormat="1" x14ac:dyDescent="0.2">
      <c r="A709" s="52">
        <f t="shared" si="15"/>
        <v>701</v>
      </c>
      <c r="B709" s="11" t="s">
        <v>1466</v>
      </c>
      <c r="C709" s="11" t="s">
        <v>2088</v>
      </c>
      <c r="D709" s="11" t="s">
        <v>2091</v>
      </c>
      <c r="E709" s="50">
        <v>2015.07</v>
      </c>
      <c r="F709" s="12" t="s">
        <v>269</v>
      </c>
      <c r="G709" s="13">
        <v>4572</v>
      </c>
      <c r="H709" s="13">
        <v>4248</v>
      </c>
      <c r="I709" s="14" t="s">
        <v>2117</v>
      </c>
      <c r="J709" s="47" t="s">
        <v>50</v>
      </c>
      <c r="K709" s="6"/>
    </row>
    <row r="710" spans="1:11" s="63" customFormat="1" x14ac:dyDescent="0.2">
      <c r="A710" s="52">
        <f t="shared" si="15"/>
        <v>702</v>
      </c>
      <c r="B710" s="11" t="s">
        <v>1467</v>
      </c>
      <c r="C710" s="11" t="s">
        <v>2088</v>
      </c>
      <c r="D710" s="11" t="s">
        <v>2091</v>
      </c>
      <c r="E710" s="50">
        <v>2015.07</v>
      </c>
      <c r="F710" s="12" t="s">
        <v>187</v>
      </c>
      <c r="G710" s="13">
        <v>3616</v>
      </c>
      <c r="H710" s="13">
        <v>7975</v>
      </c>
      <c r="I710" s="14" t="s">
        <v>2187</v>
      </c>
      <c r="J710" s="47" t="s">
        <v>50</v>
      </c>
      <c r="K710" s="6"/>
    </row>
    <row r="711" spans="1:11" s="63" customFormat="1" x14ac:dyDescent="0.2">
      <c r="A711" s="52">
        <f t="shared" si="15"/>
        <v>703</v>
      </c>
      <c r="B711" s="11" t="s">
        <v>1468</v>
      </c>
      <c r="C711" s="11" t="s">
        <v>2088</v>
      </c>
      <c r="D711" s="11" t="s">
        <v>2091</v>
      </c>
      <c r="E711" s="50">
        <v>2015.07</v>
      </c>
      <c r="F711" s="12" t="s">
        <v>151</v>
      </c>
      <c r="G711" s="13">
        <v>12495</v>
      </c>
      <c r="H711" s="13">
        <v>7948</v>
      </c>
      <c r="I711" s="14" t="s">
        <v>2187</v>
      </c>
      <c r="J711" s="47" t="s">
        <v>50</v>
      </c>
      <c r="K711" s="6"/>
    </row>
    <row r="712" spans="1:11" s="63" customFormat="1" x14ac:dyDescent="0.2">
      <c r="A712" s="52">
        <f t="shared" si="15"/>
        <v>704</v>
      </c>
      <c r="B712" s="11" t="s">
        <v>1566</v>
      </c>
      <c r="C712" s="11" t="s">
        <v>2088</v>
      </c>
      <c r="D712" s="7" t="s">
        <v>2091</v>
      </c>
      <c r="E712" s="50">
        <v>2015.07</v>
      </c>
      <c r="F712" s="12" t="s">
        <v>138</v>
      </c>
      <c r="G712" s="13">
        <v>401</v>
      </c>
      <c r="H712" s="13">
        <v>682</v>
      </c>
      <c r="I712" s="14" t="s">
        <v>2119</v>
      </c>
      <c r="J712" s="47" t="s">
        <v>50</v>
      </c>
      <c r="K712" s="6"/>
    </row>
    <row r="713" spans="1:11" s="63" customFormat="1" x14ac:dyDescent="0.2">
      <c r="A713" s="52">
        <f t="shared" si="15"/>
        <v>705</v>
      </c>
      <c r="B713" s="11" t="s">
        <v>1469</v>
      </c>
      <c r="C713" s="11" t="s">
        <v>2088</v>
      </c>
      <c r="D713" s="11" t="s">
        <v>2091</v>
      </c>
      <c r="E713" s="50">
        <v>2015.08</v>
      </c>
      <c r="F713" s="12" t="s">
        <v>277</v>
      </c>
      <c r="G713" s="13">
        <v>3763</v>
      </c>
      <c r="H713" s="13">
        <v>7000</v>
      </c>
      <c r="I713" s="14" t="s">
        <v>2176</v>
      </c>
      <c r="J713" s="47" t="s">
        <v>50</v>
      </c>
      <c r="K713" s="6"/>
    </row>
    <row r="714" spans="1:11" s="63" customFormat="1" x14ac:dyDescent="0.2">
      <c r="A714" s="52">
        <f t="shared" si="15"/>
        <v>706</v>
      </c>
      <c r="B714" s="11" t="s">
        <v>1470</v>
      </c>
      <c r="C714" s="11" t="s">
        <v>2088</v>
      </c>
      <c r="D714" s="11" t="s">
        <v>2206</v>
      </c>
      <c r="E714" s="50">
        <v>2015.08</v>
      </c>
      <c r="F714" s="12" t="s">
        <v>186</v>
      </c>
      <c r="G714" s="13">
        <v>5125</v>
      </c>
      <c r="H714" s="13">
        <v>8094</v>
      </c>
      <c r="I714" s="14" t="s">
        <v>2176</v>
      </c>
      <c r="J714" s="47" t="s">
        <v>50</v>
      </c>
      <c r="K714" s="6"/>
    </row>
    <row r="715" spans="1:11" s="63" customFormat="1" x14ac:dyDescent="0.2">
      <c r="A715" s="52">
        <f t="shared" si="15"/>
        <v>707</v>
      </c>
      <c r="B715" s="11" t="s">
        <v>1471</v>
      </c>
      <c r="C715" s="11" t="s">
        <v>2088</v>
      </c>
      <c r="D715" s="11" t="s">
        <v>2130</v>
      </c>
      <c r="E715" s="50">
        <v>2015.08</v>
      </c>
      <c r="F715" s="12" t="s">
        <v>283</v>
      </c>
      <c r="G715" s="13">
        <v>3544</v>
      </c>
      <c r="H715" s="13">
        <v>3978</v>
      </c>
      <c r="I715" s="14" t="s">
        <v>2199</v>
      </c>
      <c r="J715" s="47" t="s">
        <v>50</v>
      </c>
      <c r="K715" s="6"/>
    </row>
    <row r="716" spans="1:11" s="63" customFormat="1" x14ac:dyDescent="0.2">
      <c r="A716" s="52">
        <f t="shared" si="15"/>
        <v>708</v>
      </c>
      <c r="B716" s="11" t="s">
        <v>1472</v>
      </c>
      <c r="C716" s="11" t="s">
        <v>2088</v>
      </c>
      <c r="D716" s="11" t="s">
        <v>2091</v>
      </c>
      <c r="E716" s="50">
        <v>2015.09</v>
      </c>
      <c r="F716" s="12" t="s">
        <v>224</v>
      </c>
      <c r="G716" s="13">
        <v>2178</v>
      </c>
      <c r="H716" s="13">
        <v>3697</v>
      </c>
      <c r="I716" s="14" t="s">
        <v>2117</v>
      </c>
      <c r="J716" s="47" t="s">
        <v>50</v>
      </c>
      <c r="K716" s="6"/>
    </row>
    <row r="717" spans="1:11" s="63" customFormat="1" x14ac:dyDescent="0.2">
      <c r="A717" s="52">
        <f t="shared" si="15"/>
        <v>709</v>
      </c>
      <c r="B717" s="11" t="s">
        <v>2322</v>
      </c>
      <c r="C717" s="11" t="s">
        <v>2088</v>
      </c>
      <c r="D717" s="11" t="s">
        <v>2206</v>
      </c>
      <c r="E717" s="50" t="s">
        <v>2323</v>
      </c>
      <c r="F717" s="12" t="s">
        <v>228</v>
      </c>
      <c r="G717" s="13">
        <v>2862</v>
      </c>
      <c r="H717" s="13">
        <v>5851</v>
      </c>
      <c r="I717" s="14" t="s">
        <v>2199</v>
      </c>
      <c r="J717" s="47" t="s">
        <v>50</v>
      </c>
      <c r="K717" s="5"/>
    </row>
    <row r="718" spans="1:11" s="63" customFormat="1" x14ac:dyDescent="0.2">
      <c r="A718" s="52">
        <f t="shared" si="15"/>
        <v>710</v>
      </c>
      <c r="B718" s="11" t="s">
        <v>1473</v>
      </c>
      <c r="C718" s="11" t="s">
        <v>2088</v>
      </c>
      <c r="D718" s="11" t="s">
        <v>2091</v>
      </c>
      <c r="E718" s="50">
        <v>2015.12</v>
      </c>
      <c r="F718" s="12" t="s">
        <v>238</v>
      </c>
      <c r="G718" s="13">
        <v>2961</v>
      </c>
      <c r="H718" s="13">
        <v>6532</v>
      </c>
      <c r="I718" s="14" t="s">
        <v>2187</v>
      </c>
      <c r="J718" s="47" t="s">
        <v>50</v>
      </c>
      <c r="K718" s="6"/>
    </row>
    <row r="719" spans="1:11" s="63" customFormat="1" x14ac:dyDescent="0.2">
      <c r="A719" s="52">
        <f t="shared" si="15"/>
        <v>711</v>
      </c>
      <c r="B719" s="11" t="s">
        <v>1474</v>
      </c>
      <c r="C719" s="11" t="s">
        <v>2088</v>
      </c>
      <c r="D719" s="11" t="s">
        <v>2091</v>
      </c>
      <c r="E719" s="50">
        <v>2016.03</v>
      </c>
      <c r="F719" s="12" t="s">
        <v>244</v>
      </c>
      <c r="G719" s="13">
        <v>3452</v>
      </c>
      <c r="H719" s="13">
        <v>5856</v>
      </c>
      <c r="I719" s="14" t="s">
        <v>2152</v>
      </c>
      <c r="J719" s="47" t="s">
        <v>50</v>
      </c>
      <c r="K719" s="6"/>
    </row>
    <row r="720" spans="1:11" s="63" customFormat="1" x14ac:dyDescent="0.2">
      <c r="A720" s="52">
        <f t="shared" si="15"/>
        <v>712</v>
      </c>
      <c r="B720" s="11" t="s">
        <v>1988</v>
      </c>
      <c r="C720" s="11" t="s">
        <v>2088</v>
      </c>
      <c r="D720" s="11" t="s">
        <v>2091</v>
      </c>
      <c r="E720" s="50">
        <v>2016.03</v>
      </c>
      <c r="F720" s="12" t="s">
        <v>242</v>
      </c>
      <c r="G720" s="13">
        <v>247</v>
      </c>
      <c r="H720" s="13">
        <v>404</v>
      </c>
      <c r="I720" s="14" t="s">
        <v>2212</v>
      </c>
      <c r="J720" s="47" t="s">
        <v>50</v>
      </c>
      <c r="K720" s="6"/>
    </row>
    <row r="721" spans="1:11" s="63" customFormat="1" x14ac:dyDescent="0.2">
      <c r="A721" s="52">
        <f t="shared" si="15"/>
        <v>713</v>
      </c>
      <c r="B721" s="11" t="s">
        <v>1475</v>
      </c>
      <c r="C721" s="11" t="s">
        <v>2088</v>
      </c>
      <c r="D721" s="11" t="s">
        <v>2091</v>
      </c>
      <c r="E721" s="50">
        <v>2016.04</v>
      </c>
      <c r="F721" s="12" t="s">
        <v>198</v>
      </c>
      <c r="G721" s="13">
        <v>3733</v>
      </c>
      <c r="H721" s="13">
        <v>6832</v>
      </c>
      <c r="I721" s="14" t="s">
        <v>2117</v>
      </c>
      <c r="J721" s="47" t="s">
        <v>50</v>
      </c>
      <c r="K721" s="6"/>
    </row>
    <row r="722" spans="1:11" s="63" customFormat="1" x14ac:dyDescent="0.2">
      <c r="A722" s="52">
        <f t="shared" si="15"/>
        <v>714</v>
      </c>
      <c r="B722" s="11" t="s">
        <v>1476</v>
      </c>
      <c r="C722" s="11" t="s">
        <v>2088</v>
      </c>
      <c r="D722" s="11" t="s">
        <v>2091</v>
      </c>
      <c r="E722" s="50">
        <v>2016.05</v>
      </c>
      <c r="F722" s="12" t="s">
        <v>160</v>
      </c>
      <c r="G722" s="13">
        <v>5550</v>
      </c>
      <c r="H722" s="13">
        <v>11094</v>
      </c>
      <c r="I722" s="14" t="s">
        <v>2274</v>
      </c>
      <c r="J722" s="47" t="s">
        <v>50</v>
      </c>
      <c r="K722" s="6"/>
    </row>
    <row r="723" spans="1:11" s="63" customFormat="1" x14ac:dyDescent="0.2">
      <c r="A723" s="52">
        <f t="shared" si="15"/>
        <v>715</v>
      </c>
      <c r="B723" s="11" t="s">
        <v>1477</v>
      </c>
      <c r="C723" s="11" t="s">
        <v>2088</v>
      </c>
      <c r="D723" s="11" t="s">
        <v>2091</v>
      </c>
      <c r="E723" s="50">
        <v>2016.05</v>
      </c>
      <c r="F723" s="12" t="s">
        <v>193</v>
      </c>
      <c r="G723" s="13">
        <v>6567</v>
      </c>
      <c r="H723" s="13">
        <v>8697</v>
      </c>
      <c r="I723" s="14" t="s">
        <v>2117</v>
      </c>
      <c r="J723" s="47" t="s">
        <v>50</v>
      </c>
      <c r="K723" s="6"/>
    </row>
    <row r="724" spans="1:11" s="63" customFormat="1" x14ac:dyDescent="0.2">
      <c r="A724" s="52">
        <f t="shared" si="15"/>
        <v>716</v>
      </c>
      <c r="B724" s="11" t="s">
        <v>1478</v>
      </c>
      <c r="C724" s="11" t="s">
        <v>2088</v>
      </c>
      <c r="D724" s="11" t="s">
        <v>2091</v>
      </c>
      <c r="E724" s="50">
        <v>2016.06</v>
      </c>
      <c r="F724" s="12" t="s">
        <v>148</v>
      </c>
      <c r="G724" s="13">
        <v>5809</v>
      </c>
      <c r="H724" s="13">
        <v>12481</v>
      </c>
      <c r="I724" s="14" t="s">
        <v>2188</v>
      </c>
      <c r="J724" s="47" t="s">
        <v>50</v>
      </c>
      <c r="K724" s="6"/>
    </row>
    <row r="725" spans="1:11" s="63" customFormat="1" x14ac:dyDescent="0.2">
      <c r="A725" s="52">
        <f t="shared" si="15"/>
        <v>717</v>
      </c>
      <c r="B725" s="11" t="s">
        <v>1479</v>
      </c>
      <c r="C725" s="11" t="s">
        <v>2088</v>
      </c>
      <c r="D725" s="11" t="s">
        <v>2091</v>
      </c>
      <c r="E725" s="50">
        <v>2016.07</v>
      </c>
      <c r="F725" s="12" t="s">
        <v>212</v>
      </c>
      <c r="G725" s="13">
        <v>3070</v>
      </c>
      <c r="H725" s="13">
        <v>5172</v>
      </c>
      <c r="I725" s="14" t="s">
        <v>2117</v>
      </c>
      <c r="J725" s="47" t="s">
        <v>50</v>
      </c>
      <c r="K725" s="6"/>
    </row>
    <row r="726" spans="1:11" s="63" customFormat="1" x14ac:dyDescent="0.2">
      <c r="A726" s="52">
        <f t="shared" ref="A726:A789" si="16">ROW()-8</f>
        <v>718</v>
      </c>
      <c r="B726" s="11" t="s">
        <v>1354</v>
      </c>
      <c r="C726" s="11" t="s">
        <v>2088</v>
      </c>
      <c r="D726" s="11" t="s">
        <v>2091</v>
      </c>
      <c r="E726" s="50">
        <v>2016.08</v>
      </c>
      <c r="F726" s="12" t="s">
        <v>173</v>
      </c>
      <c r="G726" s="13">
        <v>7966</v>
      </c>
      <c r="H726" s="13">
        <v>12274</v>
      </c>
      <c r="I726" s="14" t="s">
        <v>4</v>
      </c>
      <c r="J726" s="47" t="s">
        <v>50</v>
      </c>
      <c r="K726" s="5"/>
    </row>
    <row r="727" spans="1:11" s="63" customFormat="1" x14ac:dyDescent="0.2">
      <c r="A727" s="52">
        <f t="shared" si="16"/>
        <v>719</v>
      </c>
      <c r="B727" s="11" t="s">
        <v>1480</v>
      </c>
      <c r="C727" s="11" t="s">
        <v>2088</v>
      </c>
      <c r="D727" s="11" t="s">
        <v>2091</v>
      </c>
      <c r="E727" s="50">
        <v>2016.08</v>
      </c>
      <c r="F727" s="12" t="s">
        <v>159</v>
      </c>
      <c r="G727" s="13">
        <v>3862</v>
      </c>
      <c r="H727" s="13">
        <v>7415</v>
      </c>
      <c r="I727" s="14" t="s">
        <v>2117</v>
      </c>
      <c r="J727" s="47" t="s">
        <v>50</v>
      </c>
      <c r="K727" s="5"/>
    </row>
    <row r="728" spans="1:11" s="63" customFormat="1" x14ac:dyDescent="0.2">
      <c r="A728" s="52">
        <f t="shared" si="16"/>
        <v>720</v>
      </c>
      <c r="B728" s="11" t="s">
        <v>1355</v>
      </c>
      <c r="C728" s="11" t="s">
        <v>2088</v>
      </c>
      <c r="D728" s="11" t="s">
        <v>2091</v>
      </c>
      <c r="E728" s="50">
        <v>2016.09</v>
      </c>
      <c r="F728" s="12" t="s">
        <v>151</v>
      </c>
      <c r="G728" s="13">
        <v>2316</v>
      </c>
      <c r="H728" s="13">
        <v>4032</v>
      </c>
      <c r="I728" s="14" t="s">
        <v>4</v>
      </c>
      <c r="J728" s="47" t="s">
        <v>50</v>
      </c>
      <c r="K728" s="6"/>
    </row>
    <row r="729" spans="1:11" s="63" customFormat="1" x14ac:dyDescent="0.2">
      <c r="A729" s="52">
        <f t="shared" si="16"/>
        <v>721</v>
      </c>
      <c r="B729" s="11" t="s">
        <v>1481</v>
      </c>
      <c r="C729" s="11" t="s">
        <v>2088</v>
      </c>
      <c r="D729" s="11" t="s">
        <v>2093</v>
      </c>
      <c r="E729" s="50">
        <v>2016.09</v>
      </c>
      <c r="F729" s="12" t="s">
        <v>111</v>
      </c>
      <c r="G729" s="13">
        <v>3813</v>
      </c>
      <c r="H729" s="13">
        <v>5416</v>
      </c>
      <c r="I729" s="14" t="s">
        <v>40</v>
      </c>
      <c r="J729" s="47" t="s">
        <v>50</v>
      </c>
      <c r="K729" s="6"/>
    </row>
    <row r="730" spans="1:11" s="63" customFormat="1" x14ac:dyDescent="0.2">
      <c r="A730" s="52">
        <f t="shared" si="16"/>
        <v>722</v>
      </c>
      <c r="B730" s="11" t="s">
        <v>2353</v>
      </c>
      <c r="C730" s="11" t="s">
        <v>2088</v>
      </c>
      <c r="D730" s="11" t="s">
        <v>2206</v>
      </c>
      <c r="E730" s="50">
        <v>2016.09</v>
      </c>
      <c r="F730" s="12" t="s">
        <v>174</v>
      </c>
      <c r="G730" s="13">
        <v>3463</v>
      </c>
      <c r="H730" s="13">
        <v>6779</v>
      </c>
      <c r="I730" s="14" t="s">
        <v>40</v>
      </c>
      <c r="J730" s="47" t="s">
        <v>50</v>
      </c>
      <c r="K730" s="6"/>
    </row>
    <row r="731" spans="1:11" s="63" customFormat="1" x14ac:dyDescent="0.2">
      <c r="A731" s="52">
        <f t="shared" si="16"/>
        <v>723</v>
      </c>
      <c r="B731" s="11" t="s">
        <v>1356</v>
      </c>
      <c r="C731" s="11" t="s">
        <v>2088</v>
      </c>
      <c r="D731" s="11" t="s">
        <v>2102</v>
      </c>
      <c r="E731" s="50" t="s">
        <v>890</v>
      </c>
      <c r="F731" s="12" t="s">
        <v>182</v>
      </c>
      <c r="G731" s="13">
        <v>7315</v>
      </c>
      <c r="H731" s="13">
        <v>12878</v>
      </c>
      <c r="I731" s="14" t="s">
        <v>4</v>
      </c>
      <c r="J731" s="47" t="s">
        <v>50</v>
      </c>
      <c r="K731" s="6"/>
    </row>
    <row r="732" spans="1:11" s="63" customFormat="1" x14ac:dyDescent="0.2">
      <c r="A732" s="52">
        <f t="shared" si="16"/>
        <v>724</v>
      </c>
      <c r="B732" s="11" t="s">
        <v>1482</v>
      </c>
      <c r="C732" s="11" t="s">
        <v>2088</v>
      </c>
      <c r="D732" s="11" t="s">
        <v>2091</v>
      </c>
      <c r="E732" s="50" t="s">
        <v>2359</v>
      </c>
      <c r="F732" s="12" t="s">
        <v>178</v>
      </c>
      <c r="G732" s="13">
        <v>3805</v>
      </c>
      <c r="H732" s="13">
        <v>7383</v>
      </c>
      <c r="I732" s="14" t="s">
        <v>40</v>
      </c>
      <c r="J732" s="47" t="s">
        <v>50</v>
      </c>
      <c r="K732" s="6"/>
    </row>
    <row r="733" spans="1:11" s="63" customFormat="1" x14ac:dyDescent="0.2">
      <c r="A733" s="52">
        <f t="shared" si="16"/>
        <v>725</v>
      </c>
      <c r="B733" s="11" t="s">
        <v>1483</v>
      </c>
      <c r="C733" s="11" t="s">
        <v>2088</v>
      </c>
      <c r="D733" s="15" t="s">
        <v>2091</v>
      </c>
      <c r="E733" s="50">
        <v>2016.11</v>
      </c>
      <c r="F733" s="12" t="s">
        <v>189</v>
      </c>
      <c r="G733" s="16">
        <v>3659</v>
      </c>
      <c r="H733" s="17">
        <v>10782</v>
      </c>
      <c r="I733" s="18" t="s">
        <v>2370</v>
      </c>
      <c r="J733" s="18" t="s">
        <v>50</v>
      </c>
      <c r="K733" s="6"/>
    </row>
    <row r="734" spans="1:11" s="63" customFormat="1" x14ac:dyDescent="0.2">
      <c r="A734" s="52">
        <f t="shared" si="16"/>
        <v>726</v>
      </c>
      <c r="B734" s="11" t="s">
        <v>1484</v>
      </c>
      <c r="C734" s="11" t="s">
        <v>2088</v>
      </c>
      <c r="D734" s="15" t="s">
        <v>2091</v>
      </c>
      <c r="E734" s="50">
        <v>2016.11</v>
      </c>
      <c r="F734" s="12" t="s">
        <v>111</v>
      </c>
      <c r="G734" s="16">
        <v>3410</v>
      </c>
      <c r="H734" s="17">
        <v>5139</v>
      </c>
      <c r="I734" s="14" t="s">
        <v>40</v>
      </c>
      <c r="J734" s="18" t="s">
        <v>50</v>
      </c>
      <c r="K734" s="6"/>
    </row>
    <row r="735" spans="1:11" s="63" customFormat="1" x14ac:dyDescent="0.2">
      <c r="A735" s="52">
        <f t="shared" si="16"/>
        <v>727</v>
      </c>
      <c r="B735" s="11" t="s">
        <v>1485</v>
      </c>
      <c r="C735" s="11" t="s">
        <v>2088</v>
      </c>
      <c r="D735" s="15" t="s">
        <v>2091</v>
      </c>
      <c r="E735" s="50">
        <v>2016.11</v>
      </c>
      <c r="F735" s="12" t="s">
        <v>149</v>
      </c>
      <c r="G735" s="16">
        <v>3476</v>
      </c>
      <c r="H735" s="17">
        <v>5517</v>
      </c>
      <c r="I735" s="14" t="s">
        <v>40</v>
      </c>
      <c r="J735" s="18" t="s">
        <v>50</v>
      </c>
      <c r="K735" s="6"/>
    </row>
    <row r="736" spans="1:11" s="63" customFormat="1" x14ac:dyDescent="0.2">
      <c r="A736" s="52">
        <f t="shared" si="16"/>
        <v>728</v>
      </c>
      <c r="B736" s="11" t="s">
        <v>1486</v>
      </c>
      <c r="C736" s="11" t="s">
        <v>2088</v>
      </c>
      <c r="D736" s="15" t="s">
        <v>2371</v>
      </c>
      <c r="E736" s="50">
        <v>2016.11</v>
      </c>
      <c r="F736" s="12" t="s">
        <v>195</v>
      </c>
      <c r="G736" s="16">
        <v>7337</v>
      </c>
      <c r="H736" s="17">
        <v>14288</v>
      </c>
      <c r="I736" s="14" t="s">
        <v>40</v>
      </c>
      <c r="J736" s="18" t="s">
        <v>50</v>
      </c>
      <c r="K736" s="6"/>
    </row>
    <row r="737" spans="1:11" s="63" customFormat="1" x14ac:dyDescent="0.2">
      <c r="A737" s="52">
        <f t="shared" si="16"/>
        <v>729</v>
      </c>
      <c r="B737" s="11" t="s">
        <v>1487</v>
      </c>
      <c r="C737" s="11" t="s">
        <v>2088</v>
      </c>
      <c r="D737" s="11" t="s">
        <v>2091</v>
      </c>
      <c r="E737" s="50">
        <v>2016.12</v>
      </c>
      <c r="F737" s="12" t="s">
        <v>127</v>
      </c>
      <c r="G737" s="13">
        <v>4553</v>
      </c>
      <c r="H737" s="13">
        <v>5047</v>
      </c>
      <c r="I737" s="14" t="s">
        <v>40</v>
      </c>
      <c r="J737" s="18" t="s">
        <v>50</v>
      </c>
      <c r="K737" s="6"/>
    </row>
    <row r="738" spans="1:11" s="63" customFormat="1" x14ac:dyDescent="0.2">
      <c r="A738" s="52">
        <f t="shared" si="16"/>
        <v>730</v>
      </c>
      <c r="B738" s="11" t="s">
        <v>1488</v>
      </c>
      <c r="C738" s="11" t="s">
        <v>2088</v>
      </c>
      <c r="D738" s="11" t="s">
        <v>2166</v>
      </c>
      <c r="E738" s="50">
        <v>2016.12</v>
      </c>
      <c r="F738" s="12" t="s">
        <v>131</v>
      </c>
      <c r="G738" s="13">
        <v>3482</v>
      </c>
      <c r="H738" s="13">
        <v>6624</v>
      </c>
      <c r="I738" s="14" t="s">
        <v>40</v>
      </c>
      <c r="J738" s="18" t="s">
        <v>50</v>
      </c>
      <c r="K738" s="6"/>
    </row>
    <row r="739" spans="1:11" s="63" customFormat="1" x14ac:dyDescent="0.2">
      <c r="A739" s="52">
        <f t="shared" si="16"/>
        <v>731</v>
      </c>
      <c r="B739" s="11" t="s">
        <v>2379</v>
      </c>
      <c r="C739" s="11" t="s">
        <v>2088</v>
      </c>
      <c r="D739" s="15" t="s">
        <v>2091</v>
      </c>
      <c r="E739" s="50">
        <v>2016.12</v>
      </c>
      <c r="F739" s="12" t="s">
        <v>132</v>
      </c>
      <c r="G739" s="16">
        <v>4334</v>
      </c>
      <c r="H739" s="17">
        <v>8494</v>
      </c>
      <c r="I739" s="14" t="s">
        <v>40</v>
      </c>
      <c r="J739" s="18" t="s">
        <v>50</v>
      </c>
      <c r="K739" s="6"/>
    </row>
    <row r="740" spans="1:11" s="63" customFormat="1" x14ac:dyDescent="0.2">
      <c r="A740" s="52">
        <f t="shared" si="16"/>
        <v>732</v>
      </c>
      <c r="B740" s="11" t="s">
        <v>1489</v>
      </c>
      <c r="C740" s="11" t="s">
        <v>2088</v>
      </c>
      <c r="D740" s="15" t="s">
        <v>2091</v>
      </c>
      <c r="E740" s="50">
        <v>2016.12</v>
      </c>
      <c r="F740" s="12" t="s">
        <v>137</v>
      </c>
      <c r="G740" s="13">
        <v>4479</v>
      </c>
      <c r="H740" s="13">
        <v>6967</v>
      </c>
      <c r="I740" s="14" t="s">
        <v>4</v>
      </c>
      <c r="J740" s="18" t="s">
        <v>50</v>
      </c>
      <c r="K740" s="6"/>
    </row>
    <row r="741" spans="1:11" s="63" customFormat="1" x14ac:dyDescent="0.2">
      <c r="A741" s="52">
        <f t="shared" si="16"/>
        <v>733</v>
      </c>
      <c r="B741" s="11" t="s">
        <v>1490</v>
      </c>
      <c r="C741" s="11" t="s">
        <v>2088</v>
      </c>
      <c r="D741" s="11" t="s">
        <v>2102</v>
      </c>
      <c r="E741" s="50">
        <v>2017.02</v>
      </c>
      <c r="F741" s="12" t="s">
        <v>146</v>
      </c>
      <c r="G741" s="16">
        <v>4035</v>
      </c>
      <c r="H741" s="13">
        <v>7658</v>
      </c>
      <c r="I741" s="14" t="s">
        <v>40</v>
      </c>
      <c r="J741" s="18" t="s">
        <v>50</v>
      </c>
      <c r="K741" s="6"/>
    </row>
    <row r="742" spans="1:11" s="63" customFormat="1" x14ac:dyDescent="0.2">
      <c r="A742" s="52">
        <f t="shared" si="16"/>
        <v>734</v>
      </c>
      <c r="B742" s="11" t="s">
        <v>1485</v>
      </c>
      <c r="C742" s="11" t="s">
        <v>2088</v>
      </c>
      <c r="D742" s="11" t="s">
        <v>2091</v>
      </c>
      <c r="E742" s="50">
        <v>2017.02</v>
      </c>
      <c r="F742" s="12" t="s">
        <v>149</v>
      </c>
      <c r="G742" s="16">
        <v>16</v>
      </c>
      <c r="H742" s="13">
        <v>25</v>
      </c>
      <c r="I742" s="14" t="s">
        <v>2111</v>
      </c>
      <c r="J742" s="47" t="s">
        <v>2111</v>
      </c>
      <c r="K742" s="6"/>
    </row>
    <row r="743" spans="1:11" s="63" customFormat="1" x14ac:dyDescent="0.2">
      <c r="A743" s="52">
        <f t="shared" si="16"/>
        <v>735</v>
      </c>
      <c r="B743" s="11" t="s">
        <v>1488</v>
      </c>
      <c r="C743" s="11" t="s">
        <v>2088</v>
      </c>
      <c r="D743" s="11" t="s">
        <v>2206</v>
      </c>
      <c r="E743" s="50">
        <v>2017.03</v>
      </c>
      <c r="F743" s="12" t="s">
        <v>131</v>
      </c>
      <c r="G743" s="13">
        <v>238</v>
      </c>
      <c r="H743" s="13">
        <v>527</v>
      </c>
      <c r="I743" s="18" t="s">
        <v>2176</v>
      </c>
      <c r="J743" s="18" t="s">
        <v>50</v>
      </c>
      <c r="K743" s="6"/>
    </row>
    <row r="744" spans="1:11" s="63" customFormat="1" x14ac:dyDescent="0.2">
      <c r="A744" s="52">
        <f t="shared" si="16"/>
        <v>736</v>
      </c>
      <c r="B744" s="21" t="s">
        <v>2405</v>
      </c>
      <c r="C744" s="11" t="s">
        <v>2088</v>
      </c>
      <c r="D744" s="11" t="s">
        <v>2406</v>
      </c>
      <c r="E744" s="50">
        <v>2017.04</v>
      </c>
      <c r="F744" s="12" t="s">
        <v>159</v>
      </c>
      <c r="G744" s="13">
        <v>3417</v>
      </c>
      <c r="H744" s="13">
        <v>7225</v>
      </c>
      <c r="I744" s="14" t="s">
        <v>40</v>
      </c>
      <c r="J744" s="18" t="s">
        <v>50</v>
      </c>
      <c r="K744" s="6"/>
    </row>
    <row r="745" spans="1:11" s="53" customFormat="1" x14ac:dyDescent="0.2">
      <c r="A745" s="52">
        <f t="shared" si="16"/>
        <v>737</v>
      </c>
      <c r="B745" s="21" t="s">
        <v>2407</v>
      </c>
      <c r="C745" s="11" t="s">
        <v>2088</v>
      </c>
      <c r="D745" s="11" t="s">
        <v>2091</v>
      </c>
      <c r="E745" s="50">
        <v>2017.04</v>
      </c>
      <c r="F745" s="12" t="s">
        <v>165</v>
      </c>
      <c r="G745" s="13">
        <v>2771</v>
      </c>
      <c r="H745" s="13">
        <v>6908</v>
      </c>
      <c r="I745" s="14" t="s">
        <v>2117</v>
      </c>
      <c r="J745" s="18" t="s">
        <v>50</v>
      </c>
      <c r="K745" s="5" t="s">
        <v>2198</v>
      </c>
    </row>
    <row r="746" spans="1:11" s="63" customFormat="1" x14ac:dyDescent="0.2">
      <c r="A746" s="52">
        <f t="shared" si="16"/>
        <v>738</v>
      </c>
      <c r="B746" s="11" t="s">
        <v>2420</v>
      </c>
      <c r="C746" s="21" t="s">
        <v>2088</v>
      </c>
      <c r="D746" s="11" t="s">
        <v>2091</v>
      </c>
      <c r="E746" s="50">
        <v>2017.05</v>
      </c>
      <c r="F746" s="12" t="s">
        <v>2421</v>
      </c>
      <c r="G746" s="13">
        <v>3685</v>
      </c>
      <c r="H746" s="13">
        <v>7260</v>
      </c>
      <c r="I746" s="14" t="s">
        <v>2117</v>
      </c>
      <c r="J746" s="18" t="s">
        <v>50</v>
      </c>
      <c r="K746" s="6"/>
    </row>
    <row r="747" spans="1:11" s="63" customFormat="1" x14ac:dyDescent="0.2">
      <c r="A747" s="52">
        <f t="shared" si="16"/>
        <v>739</v>
      </c>
      <c r="B747" s="11" t="s">
        <v>1491</v>
      </c>
      <c r="C747" s="21" t="s">
        <v>2088</v>
      </c>
      <c r="D747" s="11" t="s">
        <v>2091</v>
      </c>
      <c r="E747" s="50">
        <v>2017.05</v>
      </c>
      <c r="F747" s="12" t="s">
        <v>121</v>
      </c>
      <c r="G747" s="13">
        <v>3979</v>
      </c>
      <c r="H747" s="13">
        <v>5447</v>
      </c>
      <c r="I747" s="14" t="s">
        <v>2117</v>
      </c>
      <c r="J747" s="18" t="s">
        <v>50</v>
      </c>
      <c r="K747" s="6"/>
    </row>
    <row r="748" spans="1:11" s="63" customFormat="1" x14ac:dyDescent="0.2">
      <c r="A748" s="52">
        <f t="shared" si="16"/>
        <v>740</v>
      </c>
      <c r="B748" s="11" t="s">
        <v>1492</v>
      </c>
      <c r="C748" s="21" t="s">
        <v>2088</v>
      </c>
      <c r="D748" s="11" t="s">
        <v>2091</v>
      </c>
      <c r="E748" s="50">
        <v>2017.05</v>
      </c>
      <c r="F748" s="12" t="s">
        <v>105</v>
      </c>
      <c r="G748" s="13">
        <v>2342</v>
      </c>
      <c r="H748" s="13">
        <v>4795</v>
      </c>
      <c r="I748" s="14" t="s">
        <v>4</v>
      </c>
      <c r="J748" s="18" t="s">
        <v>50</v>
      </c>
      <c r="K748" s="6"/>
    </row>
    <row r="749" spans="1:11" s="63" customFormat="1" x14ac:dyDescent="0.2">
      <c r="A749" s="52">
        <f t="shared" si="16"/>
        <v>741</v>
      </c>
      <c r="B749" s="21" t="s">
        <v>1358</v>
      </c>
      <c r="C749" s="21" t="s">
        <v>2088</v>
      </c>
      <c r="D749" s="11" t="s">
        <v>2091</v>
      </c>
      <c r="E749" s="50">
        <v>2017.06</v>
      </c>
      <c r="F749" s="12" t="s">
        <v>87</v>
      </c>
      <c r="G749" s="13">
        <v>3750</v>
      </c>
      <c r="H749" s="13">
        <v>6817</v>
      </c>
      <c r="I749" s="14" t="s">
        <v>40</v>
      </c>
      <c r="J749" s="47" t="s">
        <v>50</v>
      </c>
      <c r="K749" s="6"/>
    </row>
    <row r="750" spans="1:11" s="63" customFormat="1" x14ac:dyDescent="0.2">
      <c r="A750" s="52">
        <f t="shared" si="16"/>
        <v>742</v>
      </c>
      <c r="B750" s="21" t="s">
        <v>1493</v>
      </c>
      <c r="C750" s="21" t="s">
        <v>2088</v>
      </c>
      <c r="D750" s="11" t="s">
        <v>2091</v>
      </c>
      <c r="E750" s="50">
        <v>2017.06</v>
      </c>
      <c r="F750" s="12" t="s">
        <v>113</v>
      </c>
      <c r="G750" s="13">
        <v>1630</v>
      </c>
      <c r="H750" s="13">
        <v>3507</v>
      </c>
      <c r="I750" s="14" t="s">
        <v>40</v>
      </c>
      <c r="J750" s="47" t="s">
        <v>50</v>
      </c>
      <c r="K750" s="6"/>
    </row>
    <row r="751" spans="1:11" s="63" customFormat="1" x14ac:dyDescent="0.2">
      <c r="A751" s="52">
        <f t="shared" si="16"/>
        <v>743</v>
      </c>
      <c r="B751" s="21" t="s">
        <v>1494</v>
      </c>
      <c r="C751" s="21" t="s">
        <v>2088</v>
      </c>
      <c r="D751" s="11" t="s">
        <v>2091</v>
      </c>
      <c r="E751" s="50">
        <v>2017.06</v>
      </c>
      <c r="F751" s="12" t="s">
        <v>75</v>
      </c>
      <c r="G751" s="13">
        <v>4980</v>
      </c>
      <c r="H751" s="13">
        <v>9526</v>
      </c>
      <c r="I751" s="14" t="s">
        <v>40</v>
      </c>
      <c r="J751" s="47" t="s">
        <v>50</v>
      </c>
      <c r="K751" s="6"/>
    </row>
    <row r="752" spans="1:11" s="63" customFormat="1" x14ac:dyDescent="0.2">
      <c r="A752" s="52">
        <f t="shared" si="16"/>
        <v>744</v>
      </c>
      <c r="B752" s="21" t="s">
        <v>1495</v>
      </c>
      <c r="C752" s="21" t="s">
        <v>2088</v>
      </c>
      <c r="D752" s="11" t="s">
        <v>2091</v>
      </c>
      <c r="E752" s="50">
        <v>2017.06</v>
      </c>
      <c r="F752" s="12" t="s">
        <v>106</v>
      </c>
      <c r="G752" s="13">
        <v>7112</v>
      </c>
      <c r="H752" s="13">
        <v>14099</v>
      </c>
      <c r="I752" s="14" t="s">
        <v>40</v>
      </c>
      <c r="J752" s="47" t="s">
        <v>50</v>
      </c>
      <c r="K752" s="6"/>
    </row>
    <row r="753" spans="1:11" s="63" customFormat="1" x14ac:dyDescent="0.2">
      <c r="A753" s="52">
        <f t="shared" si="16"/>
        <v>745</v>
      </c>
      <c r="B753" s="21" t="s">
        <v>1785</v>
      </c>
      <c r="C753" s="21" t="s">
        <v>2088</v>
      </c>
      <c r="D753" s="7" t="s">
        <v>2091</v>
      </c>
      <c r="E753" s="50">
        <v>2017.06</v>
      </c>
      <c r="F753" s="12" t="s">
        <v>107</v>
      </c>
      <c r="G753" s="13">
        <v>2366</v>
      </c>
      <c r="H753" s="13">
        <v>3843</v>
      </c>
      <c r="I753" s="14" t="s">
        <v>40</v>
      </c>
      <c r="J753" s="47" t="s">
        <v>50</v>
      </c>
      <c r="K753" s="6"/>
    </row>
    <row r="754" spans="1:11" s="63" customFormat="1" x14ac:dyDescent="0.2">
      <c r="A754" s="52">
        <f t="shared" si="16"/>
        <v>746</v>
      </c>
      <c r="B754" s="21" t="s">
        <v>1999</v>
      </c>
      <c r="C754" s="21" t="s">
        <v>2088</v>
      </c>
      <c r="D754" s="11" t="s">
        <v>2091</v>
      </c>
      <c r="E754" s="50">
        <v>2017.06</v>
      </c>
      <c r="F754" s="12" t="s">
        <v>104</v>
      </c>
      <c r="G754" s="13">
        <v>311</v>
      </c>
      <c r="H754" s="13">
        <v>688</v>
      </c>
      <c r="I754" s="14" t="s">
        <v>40</v>
      </c>
      <c r="J754" s="18" t="s">
        <v>50</v>
      </c>
      <c r="K754" s="6"/>
    </row>
    <row r="755" spans="1:11" s="63" customFormat="1" x14ac:dyDescent="0.2">
      <c r="A755" s="52">
        <f t="shared" si="16"/>
        <v>747</v>
      </c>
      <c r="B755" s="21" t="s">
        <v>1496</v>
      </c>
      <c r="C755" s="11" t="s">
        <v>2088</v>
      </c>
      <c r="D755" s="11" t="s">
        <v>2441</v>
      </c>
      <c r="E755" s="50">
        <v>2017.09</v>
      </c>
      <c r="F755" s="12" t="s">
        <v>2442</v>
      </c>
      <c r="G755" s="13">
        <v>286</v>
      </c>
      <c r="H755" s="13">
        <v>458</v>
      </c>
      <c r="I755" s="14" t="s">
        <v>2117</v>
      </c>
      <c r="J755" s="47" t="s">
        <v>50</v>
      </c>
      <c r="K755" s="6"/>
    </row>
    <row r="756" spans="1:11" s="63" customFormat="1" x14ac:dyDescent="0.2">
      <c r="A756" s="52">
        <f t="shared" si="16"/>
        <v>748</v>
      </c>
      <c r="B756" s="21" t="s">
        <v>1497</v>
      </c>
      <c r="C756" s="11" t="s">
        <v>2088</v>
      </c>
      <c r="D756" s="11" t="s">
        <v>2441</v>
      </c>
      <c r="E756" s="50">
        <v>2017.09</v>
      </c>
      <c r="F756" s="12" t="s">
        <v>2443</v>
      </c>
      <c r="G756" s="13">
        <v>5084</v>
      </c>
      <c r="H756" s="13">
        <v>9306</v>
      </c>
      <c r="I756" s="14" t="s">
        <v>41</v>
      </c>
      <c r="J756" s="47" t="s">
        <v>50</v>
      </c>
      <c r="K756" s="6"/>
    </row>
    <row r="757" spans="1:11" s="63" customFormat="1" x14ac:dyDescent="0.2">
      <c r="A757" s="52">
        <f t="shared" si="16"/>
        <v>749</v>
      </c>
      <c r="B757" s="21" t="s">
        <v>1498</v>
      </c>
      <c r="C757" s="21" t="s">
        <v>2088</v>
      </c>
      <c r="D757" s="11" t="s">
        <v>2102</v>
      </c>
      <c r="E757" s="50">
        <v>2018.02</v>
      </c>
      <c r="F757" s="12" t="s">
        <v>520</v>
      </c>
      <c r="G757" s="13">
        <v>5614</v>
      </c>
      <c r="H757" s="13">
        <v>8067</v>
      </c>
      <c r="I757" s="14" t="s">
        <v>2</v>
      </c>
      <c r="J757" s="47" t="s">
        <v>2476</v>
      </c>
      <c r="K757" s="4"/>
    </row>
    <row r="758" spans="1:11" s="63" customFormat="1" x14ac:dyDescent="0.2">
      <c r="A758" s="52">
        <f t="shared" si="16"/>
        <v>750</v>
      </c>
      <c r="B758" s="11" t="s">
        <v>1499</v>
      </c>
      <c r="C758" s="21" t="s">
        <v>2088</v>
      </c>
      <c r="D758" s="11" t="s">
        <v>2091</v>
      </c>
      <c r="E758" s="50">
        <v>2018.02</v>
      </c>
      <c r="F758" s="12" t="s">
        <v>521</v>
      </c>
      <c r="G758" s="13">
        <v>889</v>
      </c>
      <c r="H758" s="13">
        <v>1746</v>
      </c>
      <c r="I758" s="14" t="s">
        <v>2</v>
      </c>
      <c r="J758" s="47" t="s">
        <v>2090</v>
      </c>
      <c r="K758" s="4"/>
    </row>
    <row r="759" spans="1:11" s="63" customFormat="1" x14ac:dyDescent="0.2">
      <c r="A759" s="52">
        <f t="shared" si="16"/>
        <v>751</v>
      </c>
      <c r="B759" s="21" t="s">
        <v>1500</v>
      </c>
      <c r="C759" s="11" t="s">
        <v>2088</v>
      </c>
      <c r="D759" s="11" t="s">
        <v>2091</v>
      </c>
      <c r="E759" s="50">
        <v>2018.03</v>
      </c>
      <c r="F759" s="12" t="s">
        <v>448</v>
      </c>
      <c r="G759" s="13">
        <v>4664</v>
      </c>
      <c r="H759" s="13">
        <v>7909</v>
      </c>
      <c r="I759" s="14" t="s">
        <v>2</v>
      </c>
      <c r="J759" s="47" t="s">
        <v>2090</v>
      </c>
      <c r="K759" s="6" t="s">
        <v>2464</v>
      </c>
    </row>
    <row r="760" spans="1:11" s="63" customFormat="1" x14ac:dyDescent="0.2">
      <c r="A760" s="52">
        <f t="shared" si="16"/>
        <v>752</v>
      </c>
      <c r="B760" s="21" t="s">
        <v>1501</v>
      </c>
      <c r="C760" s="11" t="s">
        <v>2088</v>
      </c>
      <c r="D760" s="11" t="s">
        <v>2091</v>
      </c>
      <c r="E760" s="50">
        <v>2018.04</v>
      </c>
      <c r="F760" s="22" t="s">
        <v>530</v>
      </c>
      <c r="G760" s="13">
        <v>3265</v>
      </c>
      <c r="H760" s="13">
        <v>6509</v>
      </c>
      <c r="I760" s="14" t="s">
        <v>2179</v>
      </c>
      <c r="J760" s="47" t="s">
        <v>2493</v>
      </c>
      <c r="K760" s="6"/>
    </row>
    <row r="761" spans="1:11" s="63" customFormat="1" x14ac:dyDescent="0.2">
      <c r="A761" s="52">
        <f t="shared" si="16"/>
        <v>753</v>
      </c>
      <c r="B761" s="21" t="s">
        <v>1502</v>
      </c>
      <c r="C761" s="11" t="s">
        <v>2088</v>
      </c>
      <c r="D761" s="11" t="s">
        <v>2091</v>
      </c>
      <c r="E761" s="50">
        <v>2018.04</v>
      </c>
      <c r="F761" s="22" t="s">
        <v>339</v>
      </c>
      <c r="G761" s="13">
        <v>309</v>
      </c>
      <c r="H761" s="13">
        <v>663</v>
      </c>
      <c r="I761" s="14" t="s">
        <v>4</v>
      </c>
      <c r="J761" s="47" t="s">
        <v>2485</v>
      </c>
      <c r="K761" s="6"/>
    </row>
    <row r="762" spans="1:11" s="63" customFormat="1" x14ac:dyDescent="0.2">
      <c r="A762" s="52">
        <f t="shared" si="16"/>
        <v>754</v>
      </c>
      <c r="B762" s="21" t="s">
        <v>1503</v>
      </c>
      <c r="C762" s="11" t="s">
        <v>2088</v>
      </c>
      <c r="D762" s="11" t="s">
        <v>2102</v>
      </c>
      <c r="E762" s="50">
        <v>2018.04</v>
      </c>
      <c r="F762" s="22" t="s">
        <v>536</v>
      </c>
      <c r="G762" s="13">
        <v>4079</v>
      </c>
      <c r="H762" s="13">
        <v>7676</v>
      </c>
      <c r="I762" s="14" t="s">
        <v>2179</v>
      </c>
      <c r="J762" s="47" t="s">
        <v>2090</v>
      </c>
      <c r="K762" s="6" t="s">
        <v>2464</v>
      </c>
    </row>
    <row r="763" spans="1:11" s="63" customFormat="1" x14ac:dyDescent="0.2">
      <c r="A763" s="52">
        <f t="shared" si="16"/>
        <v>755</v>
      </c>
      <c r="B763" s="11" t="s">
        <v>1504</v>
      </c>
      <c r="C763" s="11" t="s">
        <v>2088</v>
      </c>
      <c r="D763" s="11" t="s">
        <v>2091</v>
      </c>
      <c r="E763" s="50">
        <v>2018.06</v>
      </c>
      <c r="F763" s="12" t="s">
        <v>333</v>
      </c>
      <c r="G763" s="13">
        <v>6458</v>
      </c>
      <c r="H763" s="13">
        <v>10711</v>
      </c>
      <c r="I763" s="14" t="s">
        <v>40</v>
      </c>
      <c r="J763" s="47" t="s">
        <v>2476</v>
      </c>
      <c r="K763" s="6"/>
    </row>
    <row r="764" spans="1:11" s="63" customFormat="1" x14ac:dyDescent="0.2">
      <c r="A764" s="52">
        <f t="shared" si="16"/>
        <v>756</v>
      </c>
      <c r="B764" s="11" t="s">
        <v>1505</v>
      </c>
      <c r="C764" s="11" t="s">
        <v>2088</v>
      </c>
      <c r="D764" s="11" t="s">
        <v>2091</v>
      </c>
      <c r="E764" s="50">
        <v>2018.06</v>
      </c>
      <c r="F764" s="12" t="s">
        <v>105</v>
      </c>
      <c r="G764" s="13">
        <v>1919</v>
      </c>
      <c r="H764" s="13">
        <v>3117</v>
      </c>
      <c r="I764" s="14" t="s">
        <v>40</v>
      </c>
      <c r="J764" s="47" t="s">
        <v>2476</v>
      </c>
      <c r="K764" s="6"/>
    </row>
    <row r="765" spans="1:11" s="63" customFormat="1" x14ac:dyDescent="0.2">
      <c r="A765" s="52">
        <f t="shared" si="16"/>
        <v>757</v>
      </c>
      <c r="B765" s="24" t="s">
        <v>1506</v>
      </c>
      <c r="C765" s="24" t="s">
        <v>2088</v>
      </c>
      <c r="D765" s="24" t="s">
        <v>2093</v>
      </c>
      <c r="E765" s="61">
        <v>2018.07</v>
      </c>
      <c r="F765" s="25" t="s">
        <v>2517</v>
      </c>
      <c r="G765" s="26">
        <v>364</v>
      </c>
      <c r="H765" s="26">
        <v>651</v>
      </c>
      <c r="I765" s="27" t="s">
        <v>2156</v>
      </c>
      <c r="J765" s="71" t="s">
        <v>2482</v>
      </c>
      <c r="K765" s="20"/>
    </row>
    <row r="766" spans="1:11" s="63" customFormat="1" x14ac:dyDescent="0.2">
      <c r="A766" s="52">
        <f t="shared" si="16"/>
        <v>758</v>
      </c>
      <c r="B766" s="21" t="s">
        <v>1507</v>
      </c>
      <c r="C766" s="11" t="s">
        <v>2088</v>
      </c>
      <c r="D766" s="30" t="s">
        <v>2091</v>
      </c>
      <c r="E766" s="50">
        <v>2018.09</v>
      </c>
      <c r="F766" s="31" t="s">
        <v>429</v>
      </c>
      <c r="G766" s="32">
        <v>6226</v>
      </c>
      <c r="H766" s="29">
        <v>11873</v>
      </c>
      <c r="I766" s="33" t="s">
        <v>41</v>
      </c>
      <c r="J766" s="33" t="s">
        <v>50</v>
      </c>
      <c r="K766" s="6"/>
    </row>
    <row r="767" spans="1:11" s="63" customFormat="1" x14ac:dyDescent="0.2">
      <c r="A767" s="52">
        <f t="shared" si="16"/>
        <v>759</v>
      </c>
      <c r="B767" s="21" t="s">
        <v>1508</v>
      </c>
      <c r="C767" s="21" t="s">
        <v>2088</v>
      </c>
      <c r="D767" s="11" t="s">
        <v>2091</v>
      </c>
      <c r="E767" s="50" t="s">
        <v>2551</v>
      </c>
      <c r="F767" s="22" t="s">
        <v>2561</v>
      </c>
      <c r="G767" s="13">
        <v>2330</v>
      </c>
      <c r="H767" s="13">
        <v>4775</v>
      </c>
      <c r="I767" s="14" t="s">
        <v>2156</v>
      </c>
      <c r="J767" s="47" t="s">
        <v>2482</v>
      </c>
      <c r="K767" s="6"/>
    </row>
    <row r="768" spans="1:11" s="63" customFormat="1" x14ac:dyDescent="0.2">
      <c r="A768" s="52">
        <f t="shared" si="16"/>
        <v>760</v>
      </c>
      <c r="B768" s="21" t="s">
        <v>1509</v>
      </c>
      <c r="C768" s="30" t="s">
        <v>2088</v>
      </c>
      <c r="D768" s="30" t="s">
        <v>2091</v>
      </c>
      <c r="E768" s="50">
        <v>2018.11</v>
      </c>
      <c r="F768" s="12" t="s">
        <v>2574</v>
      </c>
      <c r="G768" s="29">
        <v>5215</v>
      </c>
      <c r="H768" s="29">
        <v>7394</v>
      </c>
      <c r="I768" s="33" t="s">
        <v>2117</v>
      </c>
      <c r="J768" s="33" t="s">
        <v>2495</v>
      </c>
      <c r="K768" s="6"/>
    </row>
    <row r="769" spans="1:11" s="63" customFormat="1" x14ac:dyDescent="0.2">
      <c r="A769" s="52">
        <f t="shared" si="16"/>
        <v>761</v>
      </c>
      <c r="B769" s="11" t="s">
        <v>560</v>
      </c>
      <c r="C769" s="11" t="s">
        <v>2088</v>
      </c>
      <c r="D769" s="30" t="s">
        <v>2126</v>
      </c>
      <c r="E769" s="50">
        <v>2018.12</v>
      </c>
      <c r="F769" s="31" t="s">
        <v>535</v>
      </c>
      <c r="G769" s="13">
        <v>4652</v>
      </c>
      <c r="H769" s="13">
        <v>9613</v>
      </c>
      <c r="I769" s="27" t="s">
        <v>4</v>
      </c>
      <c r="J769" s="33" t="s">
        <v>33</v>
      </c>
      <c r="K769" s="4"/>
    </row>
    <row r="770" spans="1:11" s="63" customFormat="1" x14ac:dyDescent="0.2">
      <c r="A770" s="52">
        <f t="shared" si="16"/>
        <v>762</v>
      </c>
      <c r="B770" s="11" t="s">
        <v>561</v>
      </c>
      <c r="C770" s="11" t="s">
        <v>2088</v>
      </c>
      <c r="D770" s="30" t="s">
        <v>2091</v>
      </c>
      <c r="E770" s="50">
        <v>2018.12</v>
      </c>
      <c r="F770" s="31" t="s">
        <v>535</v>
      </c>
      <c r="G770" s="13">
        <v>27</v>
      </c>
      <c r="H770" s="13">
        <v>42</v>
      </c>
      <c r="I770" s="33" t="s">
        <v>2587</v>
      </c>
      <c r="J770" s="33" t="s">
        <v>2587</v>
      </c>
      <c r="K770" s="4"/>
    </row>
    <row r="771" spans="1:11" s="63" customFormat="1" x14ac:dyDescent="0.2">
      <c r="A771" s="52">
        <f t="shared" si="16"/>
        <v>763</v>
      </c>
      <c r="B771" s="7" t="s">
        <v>578</v>
      </c>
      <c r="C771" s="11" t="s">
        <v>2088</v>
      </c>
      <c r="D771" s="8" t="s">
        <v>2126</v>
      </c>
      <c r="E771" s="62" t="s">
        <v>2596</v>
      </c>
      <c r="F771" s="8" t="s">
        <v>579</v>
      </c>
      <c r="G771" s="42">
        <v>3748</v>
      </c>
      <c r="H771" s="42">
        <v>6691</v>
      </c>
      <c r="I771" s="43" t="s">
        <v>41</v>
      </c>
      <c r="J771" s="45" t="s">
        <v>33</v>
      </c>
      <c r="K771" s="6"/>
    </row>
    <row r="772" spans="1:11" s="63" customFormat="1" x14ac:dyDescent="0.2">
      <c r="A772" s="52">
        <f t="shared" si="16"/>
        <v>764</v>
      </c>
      <c r="B772" s="7" t="s">
        <v>583</v>
      </c>
      <c r="C772" s="11" t="s">
        <v>2088</v>
      </c>
      <c r="D772" s="8" t="s">
        <v>2091</v>
      </c>
      <c r="E772" s="62" t="s">
        <v>2596</v>
      </c>
      <c r="F772" s="7" t="s">
        <v>584</v>
      </c>
      <c r="G772" s="42">
        <v>9319</v>
      </c>
      <c r="H772" s="42">
        <v>15892</v>
      </c>
      <c r="I772" s="43" t="s">
        <v>41</v>
      </c>
      <c r="J772" s="45" t="s">
        <v>33</v>
      </c>
      <c r="K772" s="4"/>
    </row>
    <row r="773" spans="1:11" s="53" customFormat="1" x14ac:dyDescent="0.2">
      <c r="A773" s="52">
        <f t="shared" si="16"/>
        <v>765</v>
      </c>
      <c r="B773" s="7" t="s">
        <v>1360</v>
      </c>
      <c r="C773" s="11" t="s">
        <v>2088</v>
      </c>
      <c r="D773" s="11" t="s">
        <v>2126</v>
      </c>
      <c r="E773" s="62" t="s">
        <v>2602</v>
      </c>
      <c r="F773" s="7" t="s">
        <v>320</v>
      </c>
      <c r="G773" s="44">
        <v>7075</v>
      </c>
      <c r="H773" s="44">
        <v>15628</v>
      </c>
      <c r="I773" s="45" t="s">
        <v>2117</v>
      </c>
      <c r="J773" s="81" t="s">
        <v>33</v>
      </c>
      <c r="K773" s="46" t="s">
        <v>2603</v>
      </c>
    </row>
    <row r="774" spans="1:11" s="63" customFormat="1" x14ac:dyDescent="0.2">
      <c r="A774" s="52">
        <f t="shared" si="16"/>
        <v>766</v>
      </c>
      <c r="B774" s="11" t="s">
        <v>612</v>
      </c>
      <c r="C774" s="11" t="s">
        <v>2088</v>
      </c>
      <c r="D774" s="30" t="s">
        <v>2093</v>
      </c>
      <c r="E774" s="50">
        <v>2019.04</v>
      </c>
      <c r="F774" s="31" t="s">
        <v>621</v>
      </c>
      <c r="G774" s="13">
        <v>855</v>
      </c>
      <c r="H774" s="13">
        <v>1747</v>
      </c>
      <c r="I774" s="33" t="s">
        <v>41</v>
      </c>
      <c r="J774" s="33" t="s">
        <v>50</v>
      </c>
      <c r="K774" s="4"/>
    </row>
    <row r="775" spans="1:11" s="53" customFormat="1" x14ac:dyDescent="0.2">
      <c r="A775" s="52">
        <f t="shared" si="16"/>
        <v>767</v>
      </c>
      <c r="B775" s="11" t="s">
        <v>1510</v>
      </c>
      <c r="C775" s="11" t="s">
        <v>2088</v>
      </c>
      <c r="D775" s="30" t="s">
        <v>2091</v>
      </c>
      <c r="E775" s="50">
        <v>2019.05</v>
      </c>
      <c r="F775" s="31" t="s">
        <v>625</v>
      </c>
      <c r="G775" s="13">
        <v>3281</v>
      </c>
      <c r="H775" s="13">
        <v>6666</v>
      </c>
      <c r="I775" s="33" t="s">
        <v>41</v>
      </c>
      <c r="J775" s="33" t="s">
        <v>50</v>
      </c>
      <c r="K775" s="4"/>
    </row>
    <row r="776" spans="1:11" s="53" customFormat="1" x14ac:dyDescent="0.2">
      <c r="A776" s="52">
        <f t="shared" si="16"/>
        <v>768</v>
      </c>
      <c r="B776" s="11" t="s">
        <v>1511</v>
      </c>
      <c r="C776" s="11" t="s">
        <v>2088</v>
      </c>
      <c r="D776" s="30" t="s">
        <v>2091</v>
      </c>
      <c r="E776" s="50">
        <v>2019.05</v>
      </c>
      <c r="F776" s="31" t="s">
        <v>623</v>
      </c>
      <c r="G776" s="13">
        <v>6715</v>
      </c>
      <c r="H776" s="13">
        <v>10629</v>
      </c>
      <c r="I776" s="33" t="s">
        <v>41</v>
      </c>
      <c r="J776" s="33" t="s">
        <v>50</v>
      </c>
      <c r="K776" s="4"/>
    </row>
    <row r="777" spans="1:11" s="53" customFormat="1" x14ac:dyDescent="0.2">
      <c r="A777" s="52">
        <f t="shared" si="16"/>
        <v>769</v>
      </c>
      <c r="B777" s="11" t="s">
        <v>1512</v>
      </c>
      <c r="C777" s="11" t="s">
        <v>2088</v>
      </c>
      <c r="D777" s="30" t="s">
        <v>2091</v>
      </c>
      <c r="E777" s="50">
        <v>2019.05</v>
      </c>
      <c r="F777" s="31" t="s">
        <v>630</v>
      </c>
      <c r="G777" s="13">
        <v>2576</v>
      </c>
      <c r="H777" s="13">
        <v>4518</v>
      </c>
      <c r="I777" s="33" t="s">
        <v>41</v>
      </c>
      <c r="J777" s="33" t="s">
        <v>50</v>
      </c>
      <c r="K777" s="4"/>
    </row>
    <row r="778" spans="1:11" s="53" customFormat="1" x14ac:dyDescent="0.2">
      <c r="A778" s="52">
        <f t="shared" si="16"/>
        <v>770</v>
      </c>
      <c r="B778" s="11" t="s">
        <v>1513</v>
      </c>
      <c r="C778" s="11" t="s">
        <v>2088</v>
      </c>
      <c r="D778" s="30" t="s">
        <v>2091</v>
      </c>
      <c r="E778" s="50">
        <v>2019.05</v>
      </c>
      <c r="F778" s="31" t="s">
        <v>621</v>
      </c>
      <c r="G778" s="13">
        <v>3889</v>
      </c>
      <c r="H778" s="13">
        <v>7268</v>
      </c>
      <c r="I778" s="33" t="s">
        <v>41</v>
      </c>
      <c r="J778" s="33" t="s">
        <v>50</v>
      </c>
      <c r="K778" s="4"/>
    </row>
    <row r="779" spans="1:11" s="53" customFormat="1" x14ac:dyDescent="0.2">
      <c r="A779" s="52">
        <f t="shared" si="16"/>
        <v>771</v>
      </c>
      <c r="B779" s="11" t="s">
        <v>1514</v>
      </c>
      <c r="C779" s="11" t="s">
        <v>2088</v>
      </c>
      <c r="D779" s="30" t="s">
        <v>2091</v>
      </c>
      <c r="E779" s="50">
        <v>2019.05</v>
      </c>
      <c r="F779" s="31" t="s">
        <v>626</v>
      </c>
      <c r="G779" s="13">
        <v>2692</v>
      </c>
      <c r="H779" s="13">
        <v>5463</v>
      </c>
      <c r="I779" s="33" t="s">
        <v>41</v>
      </c>
      <c r="J779" s="33" t="s">
        <v>50</v>
      </c>
      <c r="K779" s="4"/>
    </row>
    <row r="780" spans="1:11" s="53" customFormat="1" x14ac:dyDescent="0.2">
      <c r="A780" s="52">
        <f t="shared" si="16"/>
        <v>772</v>
      </c>
      <c r="B780" s="11" t="s">
        <v>1515</v>
      </c>
      <c r="C780" s="11" t="s">
        <v>2088</v>
      </c>
      <c r="D780" s="30" t="s">
        <v>2091</v>
      </c>
      <c r="E780" s="50">
        <v>2019.05</v>
      </c>
      <c r="F780" s="31" t="s">
        <v>624</v>
      </c>
      <c r="G780" s="13">
        <v>5006</v>
      </c>
      <c r="H780" s="13">
        <v>8884</v>
      </c>
      <c r="I780" s="33" t="s">
        <v>41</v>
      </c>
      <c r="J780" s="33" t="s">
        <v>50</v>
      </c>
      <c r="K780" s="4"/>
    </row>
    <row r="781" spans="1:11" s="53" customFormat="1" x14ac:dyDescent="0.2">
      <c r="A781" s="52">
        <f t="shared" si="16"/>
        <v>773</v>
      </c>
      <c r="B781" s="11" t="s">
        <v>654</v>
      </c>
      <c r="C781" s="11" t="s">
        <v>2088</v>
      </c>
      <c r="D781" s="30" t="s">
        <v>2126</v>
      </c>
      <c r="E781" s="50">
        <v>2019.07</v>
      </c>
      <c r="F781" s="31" t="s">
        <v>644</v>
      </c>
      <c r="G781" s="13">
        <v>2036</v>
      </c>
      <c r="H781" s="13">
        <v>3861</v>
      </c>
      <c r="I781" s="45" t="s">
        <v>2187</v>
      </c>
      <c r="J781" s="33" t="s">
        <v>33</v>
      </c>
      <c r="K781" s="4"/>
    </row>
    <row r="782" spans="1:11" s="53" customFormat="1" x14ac:dyDescent="0.2">
      <c r="A782" s="52">
        <f t="shared" si="16"/>
        <v>774</v>
      </c>
      <c r="B782" s="11" t="s">
        <v>1516</v>
      </c>
      <c r="C782" s="30" t="s">
        <v>2088</v>
      </c>
      <c r="D782" s="30" t="s">
        <v>2091</v>
      </c>
      <c r="E782" s="50">
        <v>2019.08</v>
      </c>
      <c r="F782" s="31" t="s">
        <v>659</v>
      </c>
      <c r="G782" s="13">
        <v>7696</v>
      </c>
      <c r="H782" s="13">
        <v>16958</v>
      </c>
      <c r="I782" s="45" t="s">
        <v>2187</v>
      </c>
      <c r="J782" s="33" t="s">
        <v>33</v>
      </c>
      <c r="K782" s="40"/>
    </row>
    <row r="783" spans="1:11" s="53" customFormat="1" x14ac:dyDescent="0.2">
      <c r="A783" s="52">
        <f t="shared" si="16"/>
        <v>775</v>
      </c>
      <c r="B783" s="11" t="s">
        <v>1517</v>
      </c>
      <c r="C783" s="30" t="s">
        <v>2088</v>
      </c>
      <c r="D783" s="30" t="s">
        <v>2126</v>
      </c>
      <c r="E783" s="50">
        <v>2019.08</v>
      </c>
      <c r="F783" s="31" t="s">
        <v>664</v>
      </c>
      <c r="G783" s="13">
        <v>3044</v>
      </c>
      <c r="H783" s="13">
        <v>6803</v>
      </c>
      <c r="I783" s="33" t="s">
        <v>611</v>
      </c>
      <c r="J783" s="33" t="s">
        <v>33</v>
      </c>
      <c r="K783" s="40"/>
    </row>
    <row r="784" spans="1:11" s="53" customFormat="1" x14ac:dyDescent="0.2">
      <c r="A784" s="52">
        <f t="shared" si="16"/>
        <v>776</v>
      </c>
      <c r="B784" s="11" t="s">
        <v>2624</v>
      </c>
      <c r="C784" s="11" t="s">
        <v>2088</v>
      </c>
      <c r="D784" s="11" t="s">
        <v>2091</v>
      </c>
      <c r="E784" s="50">
        <v>2019.09</v>
      </c>
      <c r="F784" s="31" t="s">
        <v>641</v>
      </c>
      <c r="G784" s="13">
        <v>2438</v>
      </c>
      <c r="H784" s="13">
        <v>5375</v>
      </c>
      <c r="I784" s="45" t="s">
        <v>2203</v>
      </c>
      <c r="J784" s="33" t="s">
        <v>50</v>
      </c>
      <c r="K784" s="4" t="s">
        <v>2426</v>
      </c>
    </row>
    <row r="785" spans="1:11" s="53" customFormat="1" x14ac:dyDescent="0.2">
      <c r="A785" s="52">
        <f t="shared" si="16"/>
        <v>777</v>
      </c>
      <c r="B785" s="11" t="s">
        <v>1518</v>
      </c>
      <c r="C785" s="11" t="s">
        <v>2088</v>
      </c>
      <c r="D785" s="30" t="s">
        <v>2091</v>
      </c>
      <c r="E785" s="50" t="s">
        <v>2628</v>
      </c>
      <c r="F785" s="31" t="s">
        <v>682</v>
      </c>
      <c r="G785" s="13">
        <v>2783</v>
      </c>
      <c r="H785" s="33" t="s">
        <v>2627</v>
      </c>
      <c r="I785" s="33" t="s">
        <v>41</v>
      </c>
      <c r="J785" s="33" t="s">
        <v>50</v>
      </c>
      <c r="K785" s="4" t="s">
        <v>2629</v>
      </c>
    </row>
    <row r="786" spans="1:11" s="53" customFormat="1" x14ac:dyDescent="0.2">
      <c r="A786" s="52">
        <f t="shared" si="16"/>
        <v>778</v>
      </c>
      <c r="B786" s="11" t="s">
        <v>1520</v>
      </c>
      <c r="C786" s="30" t="s">
        <v>2088</v>
      </c>
      <c r="D786" s="30" t="s">
        <v>2091</v>
      </c>
      <c r="E786" s="50">
        <v>2019.11</v>
      </c>
      <c r="F786" s="31" t="s">
        <v>688</v>
      </c>
      <c r="G786" s="13">
        <v>3397</v>
      </c>
      <c r="H786" s="13">
        <v>7210</v>
      </c>
      <c r="I786" s="33" t="s">
        <v>41</v>
      </c>
      <c r="J786" s="33" t="s">
        <v>50</v>
      </c>
      <c r="K786" s="4"/>
    </row>
    <row r="787" spans="1:11" s="53" customFormat="1" x14ac:dyDescent="0.2">
      <c r="A787" s="52">
        <f t="shared" si="16"/>
        <v>779</v>
      </c>
      <c r="B787" s="11" t="s">
        <v>1521</v>
      </c>
      <c r="C787" s="30" t="s">
        <v>2088</v>
      </c>
      <c r="D787" s="30" t="s">
        <v>2091</v>
      </c>
      <c r="E787" s="50">
        <v>2019.11</v>
      </c>
      <c r="F787" s="31" t="s">
        <v>673</v>
      </c>
      <c r="G787" s="13">
        <v>3396</v>
      </c>
      <c r="H787" s="13">
        <v>5204</v>
      </c>
      <c r="I787" s="33" t="s">
        <v>41</v>
      </c>
      <c r="J787" s="33" t="s">
        <v>50</v>
      </c>
      <c r="K787" s="4"/>
    </row>
    <row r="788" spans="1:11" s="53" customFormat="1" x14ac:dyDescent="0.2">
      <c r="A788" s="52">
        <f t="shared" si="16"/>
        <v>780</v>
      </c>
      <c r="B788" s="11" t="s">
        <v>1522</v>
      </c>
      <c r="C788" s="11" t="s">
        <v>2088</v>
      </c>
      <c r="D788" s="30" t="s">
        <v>2091</v>
      </c>
      <c r="E788" s="50">
        <v>2019.12</v>
      </c>
      <c r="F788" s="31" t="s">
        <v>699</v>
      </c>
      <c r="G788" s="13">
        <v>3415</v>
      </c>
      <c r="H788" s="13">
        <v>5859</v>
      </c>
      <c r="I788" s="33" t="s">
        <v>41</v>
      </c>
      <c r="J788" s="33" t="s">
        <v>50</v>
      </c>
      <c r="K788" s="4" t="s">
        <v>2426</v>
      </c>
    </row>
    <row r="789" spans="1:11" s="53" customFormat="1" x14ac:dyDescent="0.2">
      <c r="A789" s="52">
        <f t="shared" si="16"/>
        <v>781</v>
      </c>
      <c r="B789" s="11" t="s">
        <v>711</v>
      </c>
      <c r="C789" s="11" t="s">
        <v>2088</v>
      </c>
      <c r="D789" s="30" t="s">
        <v>2091</v>
      </c>
      <c r="E789" s="50">
        <v>2019.12</v>
      </c>
      <c r="F789" s="31" t="s">
        <v>589</v>
      </c>
      <c r="G789" s="13">
        <v>5461</v>
      </c>
      <c r="H789" s="13">
        <v>9477</v>
      </c>
      <c r="I789" s="33" t="s">
        <v>41</v>
      </c>
      <c r="J789" s="33" t="s">
        <v>50</v>
      </c>
      <c r="K789" s="4"/>
    </row>
    <row r="790" spans="1:11" s="53" customFormat="1" x14ac:dyDescent="0.2">
      <c r="A790" s="52">
        <f t="shared" ref="A790:A868" si="17">ROW()-8</f>
        <v>782</v>
      </c>
      <c r="B790" s="11" t="s">
        <v>2875</v>
      </c>
      <c r="C790" s="11" t="s">
        <v>2088</v>
      </c>
      <c r="D790" s="30" t="s">
        <v>2114</v>
      </c>
      <c r="E790" s="50">
        <v>2020.01</v>
      </c>
      <c r="F790" s="31" t="s">
        <v>712</v>
      </c>
      <c r="G790" s="13">
        <v>1156</v>
      </c>
      <c r="H790" s="13">
        <v>2327</v>
      </c>
      <c r="I790" s="33" t="s">
        <v>2203</v>
      </c>
      <c r="J790" s="33" t="s">
        <v>50</v>
      </c>
      <c r="K790" s="4"/>
    </row>
    <row r="791" spans="1:11" s="53" customFormat="1" x14ac:dyDescent="0.2">
      <c r="A791" s="52">
        <f t="shared" si="17"/>
        <v>783</v>
      </c>
      <c r="B791" s="11" t="s">
        <v>1523</v>
      </c>
      <c r="C791" s="11" t="s">
        <v>2088</v>
      </c>
      <c r="D791" s="30" t="s">
        <v>2137</v>
      </c>
      <c r="E791" s="50">
        <v>2020.02</v>
      </c>
      <c r="F791" s="31" t="s">
        <v>362</v>
      </c>
      <c r="G791" s="13">
        <v>3838</v>
      </c>
      <c r="H791" s="13">
        <v>6913</v>
      </c>
      <c r="I791" s="33" t="s">
        <v>2187</v>
      </c>
      <c r="J791" s="33" t="s">
        <v>50</v>
      </c>
      <c r="K791" s="4"/>
    </row>
    <row r="792" spans="1:11" s="53" customFormat="1" x14ac:dyDescent="0.2">
      <c r="A792" s="52">
        <f t="shared" si="17"/>
        <v>784</v>
      </c>
      <c r="B792" s="11" t="s">
        <v>1520</v>
      </c>
      <c r="C792" s="11" t="s">
        <v>2088</v>
      </c>
      <c r="D792" s="30" t="s">
        <v>2137</v>
      </c>
      <c r="E792" s="50">
        <v>2020.02</v>
      </c>
      <c r="F792" s="31" t="s">
        <v>688</v>
      </c>
      <c r="G792" s="13">
        <v>24</v>
      </c>
      <c r="H792" s="13">
        <v>50</v>
      </c>
      <c r="I792" s="33" t="s">
        <v>571</v>
      </c>
      <c r="J792" s="33" t="s">
        <v>571</v>
      </c>
      <c r="K792" s="4"/>
    </row>
    <row r="793" spans="1:11" s="53" customFormat="1" x14ac:dyDescent="0.2">
      <c r="A793" s="52">
        <f t="shared" si="17"/>
        <v>785</v>
      </c>
      <c r="B793" s="11" t="s">
        <v>1523</v>
      </c>
      <c r="C793" s="11" t="s">
        <v>2088</v>
      </c>
      <c r="D793" s="30" t="s">
        <v>747</v>
      </c>
      <c r="E793" s="50">
        <v>2020.05</v>
      </c>
      <c r="F793" s="31" t="s">
        <v>2644</v>
      </c>
      <c r="G793" s="13">
        <v>17</v>
      </c>
      <c r="H793" s="13">
        <v>38</v>
      </c>
      <c r="I793" s="33" t="s">
        <v>571</v>
      </c>
      <c r="J793" s="33" t="s">
        <v>50</v>
      </c>
      <c r="K793" s="4"/>
    </row>
    <row r="794" spans="1:11" s="53" customFormat="1" x14ac:dyDescent="0.2">
      <c r="A794" s="52">
        <f t="shared" si="17"/>
        <v>786</v>
      </c>
      <c r="B794" s="7" t="s">
        <v>752</v>
      </c>
      <c r="C794" s="7" t="s">
        <v>2088</v>
      </c>
      <c r="D794" s="7" t="s">
        <v>747</v>
      </c>
      <c r="E794" s="49">
        <v>2020.06</v>
      </c>
      <c r="F794" s="8" t="s">
        <v>753</v>
      </c>
      <c r="G794" s="9">
        <v>4951</v>
      </c>
      <c r="H794" s="9">
        <v>7688</v>
      </c>
      <c r="I794" s="10" t="s">
        <v>41</v>
      </c>
      <c r="J794" s="41" t="s">
        <v>50</v>
      </c>
      <c r="K794" s="4" t="s">
        <v>2464</v>
      </c>
    </row>
    <row r="795" spans="1:11" s="53" customFormat="1" x14ac:dyDescent="0.2">
      <c r="A795" s="52">
        <f t="shared" si="17"/>
        <v>787</v>
      </c>
      <c r="B795" s="7" t="s">
        <v>754</v>
      </c>
      <c r="C795" s="7" t="s">
        <v>2088</v>
      </c>
      <c r="D795" s="7" t="s">
        <v>747</v>
      </c>
      <c r="E795" s="49">
        <v>2020.06</v>
      </c>
      <c r="F795" s="8" t="s">
        <v>755</v>
      </c>
      <c r="G795" s="9">
        <v>11351</v>
      </c>
      <c r="H795" s="9">
        <v>18727</v>
      </c>
      <c r="I795" s="10" t="s">
        <v>41</v>
      </c>
      <c r="J795" s="41" t="s">
        <v>50</v>
      </c>
      <c r="K795" s="4" t="s">
        <v>2464</v>
      </c>
    </row>
    <row r="796" spans="1:11" s="53" customFormat="1" x14ac:dyDescent="0.2">
      <c r="A796" s="52">
        <f t="shared" si="17"/>
        <v>788</v>
      </c>
      <c r="B796" s="7" t="s">
        <v>1524</v>
      </c>
      <c r="C796" s="7" t="s">
        <v>2088</v>
      </c>
      <c r="D796" s="7" t="s">
        <v>747</v>
      </c>
      <c r="E796" s="49">
        <v>2020.07</v>
      </c>
      <c r="F796" s="8" t="s">
        <v>766</v>
      </c>
      <c r="G796" s="9">
        <v>2631</v>
      </c>
      <c r="H796" s="9">
        <v>4513</v>
      </c>
      <c r="I796" s="10" t="s">
        <v>41</v>
      </c>
      <c r="J796" s="41" t="s">
        <v>50</v>
      </c>
      <c r="K796" s="4" t="s">
        <v>2464</v>
      </c>
    </row>
    <row r="797" spans="1:11" s="53" customFormat="1" x14ac:dyDescent="0.2">
      <c r="A797" s="52">
        <f t="shared" si="17"/>
        <v>789</v>
      </c>
      <c r="B797" s="7" t="s">
        <v>1525</v>
      </c>
      <c r="C797" s="7" t="s">
        <v>2088</v>
      </c>
      <c r="D797" s="7" t="s">
        <v>747</v>
      </c>
      <c r="E797" s="49">
        <v>2020.07</v>
      </c>
      <c r="F797" s="8" t="s">
        <v>765</v>
      </c>
      <c r="G797" s="9">
        <v>2925</v>
      </c>
      <c r="H797" s="9">
        <v>5471</v>
      </c>
      <c r="I797" s="10" t="s">
        <v>41</v>
      </c>
      <c r="J797" s="41" t="s">
        <v>50</v>
      </c>
      <c r="K797" s="4"/>
    </row>
    <row r="798" spans="1:11" s="53" customFormat="1" x14ac:dyDescent="0.2">
      <c r="A798" s="52">
        <f t="shared" si="17"/>
        <v>790</v>
      </c>
      <c r="B798" s="7" t="s">
        <v>1526</v>
      </c>
      <c r="C798" s="7" t="s">
        <v>2088</v>
      </c>
      <c r="D798" s="7" t="s">
        <v>747</v>
      </c>
      <c r="E798" s="49">
        <v>2020.07</v>
      </c>
      <c r="F798" s="8" t="s">
        <v>764</v>
      </c>
      <c r="G798" s="9">
        <v>3756</v>
      </c>
      <c r="H798" s="9">
        <v>8105</v>
      </c>
      <c r="I798" s="10" t="s">
        <v>41</v>
      </c>
      <c r="J798" s="41" t="s">
        <v>50</v>
      </c>
      <c r="K798" s="4" t="s">
        <v>2464</v>
      </c>
    </row>
    <row r="799" spans="1:11" s="53" customFormat="1" x14ac:dyDescent="0.2">
      <c r="A799" s="52">
        <f t="shared" si="17"/>
        <v>791</v>
      </c>
      <c r="B799" s="7" t="s">
        <v>801</v>
      </c>
      <c r="C799" s="7" t="s">
        <v>2088</v>
      </c>
      <c r="D799" s="7" t="s">
        <v>747</v>
      </c>
      <c r="E799" s="49" t="s">
        <v>799</v>
      </c>
      <c r="F799" s="8" t="s">
        <v>802</v>
      </c>
      <c r="G799" s="9">
        <v>2242</v>
      </c>
      <c r="H799" s="9">
        <v>4555</v>
      </c>
      <c r="I799" s="33" t="s">
        <v>803</v>
      </c>
      <c r="J799" s="41" t="s">
        <v>50</v>
      </c>
      <c r="K799" s="4" t="s">
        <v>781</v>
      </c>
    </row>
    <row r="800" spans="1:11" s="53" customFormat="1" x14ac:dyDescent="0.2">
      <c r="A800" s="52">
        <f t="shared" si="17"/>
        <v>792</v>
      </c>
      <c r="B800" s="7" t="s">
        <v>2049</v>
      </c>
      <c r="C800" s="7" t="s">
        <v>2088</v>
      </c>
      <c r="D800" s="7" t="s">
        <v>747</v>
      </c>
      <c r="E800" s="49">
        <v>2020.12</v>
      </c>
      <c r="F800" s="8" t="s">
        <v>2050</v>
      </c>
      <c r="G800" s="9">
        <v>3568</v>
      </c>
      <c r="H800" s="9">
        <v>6772</v>
      </c>
      <c r="I800" s="10" t="s">
        <v>51</v>
      </c>
      <c r="J800" s="41" t="s">
        <v>50</v>
      </c>
      <c r="K800" s="4" t="s">
        <v>781</v>
      </c>
    </row>
    <row r="801" spans="1:11" s="53" customFormat="1" x14ac:dyDescent="0.2">
      <c r="A801" s="52">
        <f t="shared" si="17"/>
        <v>793</v>
      </c>
      <c r="B801" s="7" t="s">
        <v>2051</v>
      </c>
      <c r="C801" s="7" t="s">
        <v>2088</v>
      </c>
      <c r="D801" s="7" t="s">
        <v>747</v>
      </c>
      <c r="E801" s="49">
        <v>2020.12</v>
      </c>
      <c r="F801" s="8" t="s">
        <v>703</v>
      </c>
      <c r="G801" s="9">
        <v>5208</v>
      </c>
      <c r="H801" s="9">
        <v>12370</v>
      </c>
      <c r="I801" s="10" t="s">
        <v>41</v>
      </c>
      <c r="J801" s="41" t="s">
        <v>50</v>
      </c>
      <c r="K801" s="4" t="s">
        <v>781</v>
      </c>
    </row>
    <row r="802" spans="1:11" s="53" customFormat="1" x14ac:dyDescent="0.2">
      <c r="A802" s="52">
        <f t="shared" si="17"/>
        <v>794</v>
      </c>
      <c r="B802" s="7" t="s">
        <v>2066</v>
      </c>
      <c r="C802" s="7" t="s">
        <v>2088</v>
      </c>
      <c r="D802" s="7" t="s">
        <v>747</v>
      </c>
      <c r="E802" s="7" t="s">
        <v>2057</v>
      </c>
      <c r="F802" s="8" t="s">
        <v>107</v>
      </c>
      <c r="G802" s="9">
        <v>2182</v>
      </c>
      <c r="H802" s="9">
        <v>3979</v>
      </c>
      <c r="I802" s="10" t="s">
        <v>41</v>
      </c>
      <c r="J802" s="41" t="s">
        <v>50</v>
      </c>
      <c r="K802" s="4"/>
    </row>
    <row r="803" spans="1:11" s="53" customFormat="1" x14ac:dyDescent="0.2">
      <c r="A803" s="52">
        <f t="shared" si="17"/>
        <v>795</v>
      </c>
      <c r="B803" s="7" t="s">
        <v>2067</v>
      </c>
      <c r="C803" s="7" t="s">
        <v>2088</v>
      </c>
      <c r="D803" s="7" t="s">
        <v>747</v>
      </c>
      <c r="E803" s="7" t="s">
        <v>2068</v>
      </c>
      <c r="F803" s="8" t="s">
        <v>412</v>
      </c>
      <c r="G803" s="9">
        <v>4480</v>
      </c>
      <c r="H803" s="9">
        <v>6858</v>
      </c>
      <c r="I803" s="10" t="s">
        <v>41</v>
      </c>
      <c r="J803" s="41" t="s">
        <v>50</v>
      </c>
      <c r="K803" s="4" t="s">
        <v>781</v>
      </c>
    </row>
    <row r="804" spans="1:11" s="53" customFormat="1" x14ac:dyDescent="0.2">
      <c r="A804" s="52">
        <f t="shared" si="17"/>
        <v>796</v>
      </c>
      <c r="B804" s="7" t="s">
        <v>2069</v>
      </c>
      <c r="C804" s="7" t="s">
        <v>2088</v>
      </c>
      <c r="D804" s="7" t="s">
        <v>747</v>
      </c>
      <c r="E804" s="7" t="s">
        <v>2068</v>
      </c>
      <c r="F804" s="8" t="s">
        <v>333</v>
      </c>
      <c r="G804" s="9">
        <v>3382</v>
      </c>
      <c r="H804" s="9">
        <v>5397</v>
      </c>
      <c r="I804" s="10" t="s">
        <v>41</v>
      </c>
      <c r="J804" s="41" t="s">
        <v>50</v>
      </c>
      <c r="K804" s="4" t="s">
        <v>781</v>
      </c>
    </row>
    <row r="805" spans="1:11" s="53" customFormat="1" x14ac:dyDescent="0.2">
      <c r="A805" s="52">
        <f t="shared" si="17"/>
        <v>797</v>
      </c>
      <c r="B805" s="7" t="s">
        <v>2663</v>
      </c>
      <c r="C805" s="7" t="s">
        <v>2088</v>
      </c>
      <c r="D805" s="7" t="s">
        <v>747</v>
      </c>
      <c r="E805" s="7" t="s">
        <v>2079</v>
      </c>
      <c r="F805" s="8" t="s">
        <v>434</v>
      </c>
      <c r="G805" s="9">
        <v>32</v>
      </c>
      <c r="H805" s="9">
        <v>70</v>
      </c>
      <c r="I805" s="10" t="s">
        <v>571</v>
      </c>
      <c r="J805" s="41" t="s">
        <v>571</v>
      </c>
      <c r="K805" s="4"/>
    </row>
    <row r="806" spans="1:11" x14ac:dyDescent="0.2">
      <c r="A806" s="52">
        <f t="shared" si="17"/>
        <v>798</v>
      </c>
      <c r="B806" s="7" t="s">
        <v>2709</v>
      </c>
      <c r="C806" s="7" t="s">
        <v>2088</v>
      </c>
      <c r="D806" s="7" t="s">
        <v>747</v>
      </c>
      <c r="E806" s="7" t="s">
        <v>2703</v>
      </c>
      <c r="F806" s="8" t="s">
        <v>2710</v>
      </c>
      <c r="G806" s="9">
        <v>4245</v>
      </c>
      <c r="H806" s="9">
        <v>6048</v>
      </c>
      <c r="I806" s="10" t="s">
        <v>41</v>
      </c>
      <c r="J806" s="41" t="s">
        <v>50</v>
      </c>
      <c r="K806" s="4" t="s">
        <v>781</v>
      </c>
    </row>
    <row r="807" spans="1:11" x14ac:dyDescent="0.2">
      <c r="A807" s="52">
        <f t="shared" si="17"/>
        <v>799</v>
      </c>
      <c r="B807" s="7" t="s">
        <v>2730</v>
      </c>
      <c r="C807" s="7" t="s">
        <v>2088</v>
      </c>
      <c r="D807" s="7" t="s">
        <v>747</v>
      </c>
      <c r="E807" s="7" t="s">
        <v>2717</v>
      </c>
      <c r="F807" s="8" t="s">
        <v>750</v>
      </c>
      <c r="G807" s="9">
        <v>3270</v>
      </c>
      <c r="H807" s="9">
        <v>5427</v>
      </c>
      <c r="I807" s="10" t="s">
        <v>41</v>
      </c>
      <c r="J807" s="41" t="s">
        <v>50</v>
      </c>
      <c r="K807" s="4" t="s">
        <v>781</v>
      </c>
    </row>
    <row r="808" spans="1:11" x14ac:dyDescent="0.2">
      <c r="A808" s="52">
        <f t="shared" si="17"/>
        <v>800</v>
      </c>
      <c r="B808" s="7" t="s">
        <v>2731</v>
      </c>
      <c r="C808" s="7" t="s">
        <v>2088</v>
      </c>
      <c r="D808" s="7" t="s">
        <v>747</v>
      </c>
      <c r="E808" s="7" t="s">
        <v>2717</v>
      </c>
      <c r="F808" s="8" t="s">
        <v>391</v>
      </c>
      <c r="G808" s="9">
        <v>6187</v>
      </c>
      <c r="H808" s="9">
        <v>12633</v>
      </c>
      <c r="I808" s="10" t="s">
        <v>41</v>
      </c>
      <c r="J808" s="41" t="s">
        <v>50</v>
      </c>
      <c r="K808" s="4" t="s">
        <v>781</v>
      </c>
    </row>
    <row r="809" spans="1:11" x14ac:dyDescent="0.2">
      <c r="A809" s="52">
        <f t="shared" si="17"/>
        <v>801</v>
      </c>
      <c r="B809" s="7" t="s">
        <v>2732</v>
      </c>
      <c r="C809" s="7" t="s">
        <v>2088</v>
      </c>
      <c r="D809" s="7" t="s">
        <v>747</v>
      </c>
      <c r="E809" s="7" t="s">
        <v>2717</v>
      </c>
      <c r="F809" s="8" t="s">
        <v>78</v>
      </c>
      <c r="G809" s="9">
        <v>3076</v>
      </c>
      <c r="H809" s="9">
        <v>5895</v>
      </c>
      <c r="I809" s="10" t="s">
        <v>709</v>
      </c>
      <c r="J809" s="41" t="s">
        <v>50</v>
      </c>
      <c r="K809" s="4" t="s">
        <v>781</v>
      </c>
    </row>
    <row r="810" spans="1:11" x14ac:dyDescent="0.2">
      <c r="A810" s="52">
        <f t="shared" si="17"/>
        <v>802</v>
      </c>
      <c r="B810" s="7" t="s">
        <v>2803</v>
      </c>
      <c r="C810" s="7" t="s">
        <v>2765</v>
      </c>
      <c r="D810" s="7" t="s">
        <v>747</v>
      </c>
      <c r="E810" s="7" t="s">
        <v>2794</v>
      </c>
      <c r="F810" s="8" t="s">
        <v>78</v>
      </c>
      <c r="G810" s="9">
        <v>1133</v>
      </c>
      <c r="H810" s="9">
        <v>2209</v>
      </c>
      <c r="I810" s="10" t="s">
        <v>709</v>
      </c>
      <c r="J810" s="41" t="s">
        <v>50</v>
      </c>
      <c r="K810" s="4"/>
    </row>
    <row r="811" spans="1:11" x14ac:dyDescent="0.2">
      <c r="A811" s="52">
        <f t="shared" si="17"/>
        <v>803</v>
      </c>
      <c r="B811" s="7" t="s">
        <v>2851</v>
      </c>
      <c r="C811" s="7" t="s">
        <v>2088</v>
      </c>
      <c r="D811" s="7" t="s">
        <v>747</v>
      </c>
      <c r="E811" s="7" t="s">
        <v>2846</v>
      </c>
      <c r="F811" s="8" t="s">
        <v>2852</v>
      </c>
      <c r="G811" s="9">
        <v>6216</v>
      </c>
      <c r="H811" s="9">
        <v>10381</v>
      </c>
      <c r="I811" s="10" t="s">
        <v>41</v>
      </c>
      <c r="J811" s="41" t="s">
        <v>50</v>
      </c>
      <c r="K811" s="4" t="s">
        <v>781</v>
      </c>
    </row>
    <row r="812" spans="1:11" x14ac:dyDescent="0.2">
      <c r="A812" s="52">
        <f t="shared" si="17"/>
        <v>804</v>
      </c>
      <c r="B812" s="7" t="s">
        <v>2861</v>
      </c>
      <c r="C812" s="7" t="s">
        <v>2088</v>
      </c>
      <c r="D812" s="7" t="s">
        <v>747</v>
      </c>
      <c r="E812" s="7" t="s">
        <v>2858</v>
      </c>
      <c r="F812" s="8" t="s">
        <v>2767</v>
      </c>
      <c r="G812" s="9">
        <v>2931</v>
      </c>
      <c r="H812" s="9">
        <v>5511</v>
      </c>
      <c r="I812" s="10" t="s">
        <v>51</v>
      </c>
      <c r="J812" s="41" t="s">
        <v>50</v>
      </c>
      <c r="K812" s="4"/>
    </row>
    <row r="813" spans="1:11" x14ac:dyDescent="0.2">
      <c r="A813" s="52">
        <f t="shared" si="17"/>
        <v>805</v>
      </c>
      <c r="B813" s="7" t="s">
        <v>2862</v>
      </c>
      <c r="C813" s="7" t="s">
        <v>2088</v>
      </c>
      <c r="D813" s="7" t="s">
        <v>747</v>
      </c>
      <c r="E813" s="7" t="s">
        <v>2858</v>
      </c>
      <c r="F813" s="8" t="s">
        <v>2863</v>
      </c>
      <c r="G813" s="9">
        <v>1621</v>
      </c>
      <c r="H813" s="9">
        <v>3182</v>
      </c>
      <c r="I813" s="10" t="s">
        <v>51</v>
      </c>
      <c r="J813" s="41" t="s">
        <v>50</v>
      </c>
      <c r="K813" s="4" t="s">
        <v>781</v>
      </c>
    </row>
    <row r="814" spans="1:11" x14ac:dyDescent="0.2">
      <c r="A814" s="52">
        <f t="shared" si="17"/>
        <v>806</v>
      </c>
      <c r="B814" s="7" t="s">
        <v>2889</v>
      </c>
      <c r="C814" s="7" t="s">
        <v>2765</v>
      </c>
      <c r="D814" s="7" t="s">
        <v>747</v>
      </c>
      <c r="E814" s="7" t="s">
        <v>2878</v>
      </c>
      <c r="F814" s="8" t="s">
        <v>2890</v>
      </c>
      <c r="G814" s="9">
        <v>2885</v>
      </c>
      <c r="H814" s="9">
        <v>5783</v>
      </c>
      <c r="I814" s="10" t="s">
        <v>41</v>
      </c>
      <c r="J814" s="41" t="s">
        <v>50</v>
      </c>
      <c r="K814" s="4" t="s">
        <v>781</v>
      </c>
    </row>
    <row r="815" spans="1:11" x14ac:dyDescent="0.2">
      <c r="A815" s="52">
        <f t="shared" si="17"/>
        <v>807</v>
      </c>
      <c r="B815" s="7" t="s">
        <v>2895</v>
      </c>
      <c r="C815" s="7" t="s">
        <v>2088</v>
      </c>
      <c r="D815" s="7" t="s">
        <v>747</v>
      </c>
      <c r="E815" s="7" t="s">
        <v>2896</v>
      </c>
      <c r="F815" s="8" t="s">
        <v>2897</v>
      </c>
      <c r="G815" s="9">
        <v>4792</v>
      </c>
      <c r="H815" s="9">
        <v>7239</v>
      </c>
      <c r="I815" s="10" t="s">
        <v>41</v>
      </c>
      <c r="J815" s="41" t="s">
        <v>50</v>
      </c>
      <c r="K815" s="4" t="s">
        <v>781</v>
      </c>
    </row>
    <row r="816" spans="1:11" x14ac:dyDescent="0.2">
      <c r="A816" s="52">
        <f t="shared" si="17"/>
        <v>808</v>
      </c>
      <c r="B816" s="7" t="s">
        <v>2911</v>
      </c>
      <c r="C816" s="7" t="s">
        <v>2088</v>
      </c>
      <c r="D816" s="7" t="s">
        <v>747</v>
      </c>
      <c r="E816" s="7" t="s">
        <v>2908</v>
      </c>
      <c r="F816" s="8" t="s">
        <v>434</v>
      </c>
      <c r="G816" s="9">
        <v>3239</v>
      </c>
      <c r="H816" s="9">
        <v>7215</v>
      </c>
      <c r="I816" s="10" t="s">
        <v>709</v>
      </c>
      <c r="J816" s="41" t="s">
        <v>50</v>
      </c>
      <c r="K816" s="4" t="s">
        <v>781</v>
      </c>
    </row>
    <row r="817" spans="1:11" x14ac:dyDescent="0.2">
      <c r="A817" s="52">
        <f t="shared" si="17"/>
        <v>809</v>
      </c>
      <c r="B817" s="7" t="s">
        <v>2912</v>
      </c>
      <c r="C817" s="7" t="s">
        <v>2088</v>
      </c>
      <c r="D817" s="7" t="s">
        <v>747</v>
      </c>
      <c r="E817" s="7" t="s">
        <v>2908</v>
      </c>
      <c r="F817" s="8" t="s">
        <v>579</v>
      </c>
      <c r="G817" s="9">
        <v>2273</v>
      </c>
      <c r="H817" s="9">
        <v>5294</v>
      </c>
      <c r="I817" s="10" t="s">
        <v>51</v>
      </c>
      <c r="J817" s="41" t="s">
        <v>50</v>
      </c>
      <c r="K817" s="4" t="s">
        <v>781</v>
      </c>
    </row>
    <row r="818" spans="1:11" x14ac:dyDescent="0.2">
      <c r="A818" s="52">
        <f t="shared" si="17"/>
        <v>810</v>
      </c>
      <c r="B818" s="7" t="s">
        <v>2937</v>
      </c>
      <c r="C818" s="7" t="s">
        <v>2088</v>
      </c>
      <c r="D818" s="7" t="s">
        <v>747</v>
      </c>
      <c r="E818" s="7" t="s">
        <v>2923</v>
      </c>
      <c r="F818" s="8" t="s">
        <v>165</v>
      </c>
      <c r="G818" s="9">
        <v>5390</v>
      </c>
      <c r="H818" s="9">
        <v>10365</v>
      </c>
      <c r="I818" s="10" t="s">
        <v>41</v>
      </c>
      <c r="J818" s="41" t="s">
        <v>50</v>
      </c>
      <c r="K818" s="4" t="s">
        <v>781</v>
      </c>
    </row>
    <row r="819" spans="1:11" x14ac:dyDescent="0.2">
      <c r="A819" s="52">
        <f t="shared" si="17"/>
        <v>811</v>
      </c>
      <c r="B819" s="7" t="s">
        <v>2951</v>
      </c>
      <c r="C819" s="7" t="s">
        <v>2088</v>
      </c>
      <c r="D819" s="7" t="s">
        <v>747</v>
      </c>
      <c r="E819" s="7" t="s">
        <v>2946</v>
      </c>
      <c r="F819" s="8" t="s">
        <v>333</v>
      </c>
      <c r="G819" s="9">
        <v>6668</v>
      </c>
      <c r="H819" s="9">
        <v>11013</v>
      </c>
      <c r="I819" s="10" t="s">
        <v>41</v>
      </c>
      <c r="J819" s="41" t="s">
        <v>50</v>
      </c>
      <c r="K819" s="4" t="s">
        <v>781</v>
      </c>
    </row>
    <row r="820" spans="1:11" x14ac:dyDescent="0.2">
      <c r="A820" s="52">
        <f t="shared" si="17"/>
        <v>812</v>
      </c>
      <c r="B820" s="7" t="s">
        <v>3009</v>
      </c>
      <c r="C820" s="7" t="s">
        <v>2765</v>
      </c>
      <c r="D820" s="7" t="s">
        <v>747</v>
      </c>
      <c r="E820" s="7" t="s">
        <v>2987</v>
      </c>
      <c r="F820" s="8" t="s">
        <v>3010</v>
      </c>
      <c r="G820" s="9">
        <v>5626</v>
      </c>
      <c r="H820" s="9">
        <v>10574</v>
      </c>
      <c r="I820" s="10" t="s">
        <v>41</v>
      </c>
      <c r="J820" s="41" t="s">
        <v>50</v>
      </c>
      <c r="K820" s="4" t="s">
        <v>780</v>
      </c>
    </row>
    <row r="821" spans="1:11" s="53" customFormat="1" x14ac:dyDescent="0.2">
      <c r="A821" s="52">
        <f t="shared" si="17"/>
        <v>813</v>
      </c>
      <c r="B821" s="7" t="s">
        <v>1714</v>
      </c>
      <c r="C821" s="7" t="s">
        <v>2088</v>
      </c>
      <c r="D821" s="7" t="s">
        <v>2097</v>
      </c>
      <c r="E821" s="49">
        <v>2005.04</v>
      </c>
      <c r="F821" s="8" t="s">
        <v>144</v>
      </c>
      <c r="G821" s="9">
        <v>1467</v>
      </c>
      <c r="H821" s="9">
        <v>2920</v>
      </c>
      <c r="I821" s="10" t="s">
        <v>4</v>
      </c>
      <c r="J821" s="41" t="s">
        <v>50</v>
      </c>
      <c r="K821" s="4"/>
    </row>
    <row r="822" spans="1:11" s="53" customFormat="1" x14ac:dyDescent="0.2">
      <c r="A822" s="52">
        <f t="shared" si="17"/>
        <v>814</v>
      </c>
      <c r="B822" s="7" t="s">
        <v>1715</v>
      </c>
      <c r="C822" s="7" t="s">
        <v>2088</v>
      </c>
      <c r="D822" s="7" t="s">
        <v>2097</v>
      </c>
      <c r="E822" s="49">
        <v>2005.04</v>
      </c>
      <c r="F822" s="8" t="s">
        <v>79</v>
      </c>
      <c r="G822" s="9">
        <v>1039</v>
      </c>
      <c r="H822" s="9">
        <v>2473</v>
      </c>
      <c r="I822" s="10" t="s">
        <v>2</v>
      </c>
      <c r="J822" s="41" t="s">
        <v>50</v>
      </c>
      <c r="K822" s="4"/>
    </row>
    <row r="823" spans="1:11" s="53" customFormat="1" x14ac:dyDescent="0.2">
      <c r="A823" s="52">
        <f t="shared" si="17"/>
        <v>815</v>
      </c>
      <c r="B823" s="7" t="s">
        <v>1716</v>
      </c>
      <c r="C823" s="7" t="s">
        <v>2088</v>
      </c>
      <c r="D823" s="7" t="s">
        <v>2097</v>
      </c>
      <c r="E823" s="49">
        <v>2005.04</v>
      </c>
      <c r="F823" s="8" t="s">
        <v>391</v>
      </c>
      <c r="G823" s="9">
        <v>1160</v>
      </c>
      <c r="H823" s="9">
        <v>1515</v>
      </c>
      <c r="I823" s="10" t="s">
        <v>2</v>
      </c>
      <c r="J823" s="41" t="s">
        <v>50</v>
      </c>
      <c r="K823" s="4"/>
    </row>
    <row r="824" spans="1:11" s="53" customFormat="1" x14ac:dyDescent="0.2">
      <c r="A824" s="52">
        <f t="shared" si="17"/>
        <v>816</v>
      </c>
      <c r="B824" s="7" t="s">
        <v>1717</v>
      </c>
      <c r="C824" s="7" t="s">
        <v>2088</v>
      </c>
      <c r="D824" s="7" t="s">
        <v>2097</v>
      </c>
      <c r="E824" s="49">
        <v>2005.09</v>
      </c>
      <c r="F824" s="8" t="s">
        <v>483</v>
      </c>
      <c r="G824" s="9">
        <v>932</v>
      </c>
      <c r="H824" s="9">
        <v>1574</v>
      </c>
      <c r="I824" s="10" t="s">
        <v>2</v>
      </c>
      <c r="J824" s="41" t="s">
        <v>50</v>
      </c>
      <c r="K824" s="4"/>
    </row>
    <row r="825" spans="1:11" s="53" customFormat="1" x14ac:dyDescent="0.2">
      <c r="A825" s="52">
        <f t="shared" si="17"/>
        <v>817</v>
      </c>
      <c r="B825" s="11" t="s">
        <v>1718</v>
      </c>
      <c r="C825" s="7" t="s">
        <v>2088</v>
      </c>
      <c r="D825" s="7" t="s">
        <v>2097</v>
      </c>
      <c r="E825" s="50">
        <v>2007.05</v>
      </c>
      <c r="F825" s="12" t="s">
        <v>391</v>
      </c>
      <c r="G825" s="13">
        <v>1342</v>
      </c>
      <c r="H825" s="13">
        <v>1882</v>
      </c>
      <c r="I825" s="47" t="s">
        <v>2</v>
      </c>
      <c r="J825" s="41" t="s">
        <v>50</v>
      </c>
      <c r="K825" s="6"/>
    </row>
    <row r="826" spans="1:11" s="53" customFormat="1" x14ac:dyDescent="0.2">
      <c r="A826" s="52">
        <f t="shared" si="17"/>
        <v>818</v>
      </c>
      <c r="B826" s="11" t="s">
        <v>1719</v>
      </c>
      <c r="C826" s="7" t="s">
        <v>2088</v>
      </c>
      <c r="D826" s="7" t="s">
        <v>2113</v>
      </c>
      <c r="E826" s="50">
        <v>2007.12</v>
      </c>
      <c r="F826" s="12" t="s">
        <v>341</v>
      </c>
      <c r="G826" s="13">
        <v>1389</v>
      </c>
      <c r="H826" s="13">
        <v>2058</v>
      </c>
      <c r="I826" s="14" t="s">
        <v>2</v>
      </c>
      <c r="J826" s="47" t="s">
        <v>50</v>
      </c>
      <c r="K826" s="6"/>
    </row>
    <row r="827" spans="1:11" s="53" customFormat="1" x14ac:dyDescent="0.2">
      <c r="A827" s="52">
        <f t="shared" si="17"/>
        <v>819</v>
      </c>
      <c r="B827" s="7" t="s">
        <v>1720</v>
      </c>
      <c r="C827" s="7" t="s">
        <v>2088</v>
      </c>
      <c r="D827" s="7" t="s">
        <v>2115</v>
      </c>
      <c r="E827" s="50">
        <v>2008.07</v>
      </c>
      <c r="F827" s="8" t="s">
        <v>341</v>
      </c>
      <c r="G827" s="9">
        <v>2144</v>
      </c>
      <c r="H827" s="9">
        <v>3654</v>
      </c>
      <c r="I827" s="10" t="s">
        <v>2</v>
      </c>
      <c r="J827" s="41" t="s">
        <v>50</v>
      </c>
      <c r="K827" s="4"/>
    </row>
    <row r="828" spans="1:11" s="53" customFormat="1" x14ac:dyDescent="0.2">
      <c r="A828" s="52">
        <f t="shared" si="17"/>
        <v>820</v>
      </c>
      <c r="B828" s="7" t="s">
        <v>1721</v>
      </c>
      <c r="C828" s="7" t="s">
        <v>2088</v>
      </c>
      <c r="D828" s="7" t="s">
        <v>2097</v>
      </c>
      <c r="E828" s="49">
        <v>2009.11</v>
      </c>
      <c r="F828" s="8" t="s">
        <v>310</v>
      </c>
      <c r="G828" s="9">
        <v>1319</v>
      </c>
      <c r="H828" s="9">
        <v>2737</v>
      </c>
      <c r="I828" s="10" t="s">
        <v>2</v>
      </c>
      <c r="J828" s="41" t="s">
        <v>50</v>
      </c>
      <c r="K828" s="4"/>
    </row>
    <row r="829" spans="1:11" s="53" customFormat="1" x14ac:dyDescent="0.2">
      <c r="A829" s="52">
        <f t="shared" si="17"/>
        <v>821</v>
      </c>
      <c r="B829" s="7" t="s">
        <v>1722</v>
      </c>
      <c r="C829" s="7" t="s">
        <v>2088</v>
      </c>
      <c r="D829" s="7" t="s">
        <v>2097</v>
      </c>
      <c r="E829" s="49">
        <v>2009.11</v>
      </c>
      <c r="F829" s="8" t="s">
        <v>274</v>
      </c>
      <c r="G829" s="9">
        <v>1028</v>
      </c>
      <c r="H829" s="9">
        <v>2096</v>
      </c>
      <c r="I829" s="10" t="s">
        <v>2</v>
      </c>
      <c r="J829" s="41" t="s">
        <v>50</v>
      </c>
      <c r="K829" s="4"/>
    </row>
    <row r="830" spans="1:11" s="53" customFormat="1" x14ac:dyDescent="0.2">
      <c r="A830" s="52">
        <f t="shared" si="17"/>
        <v>822</v>
      </c>
      <c r="B830" s="7" t="s">
        <v>1723</v>
      </c>
      <c r="C830" s="7" t="s">
        <v>2088</v>
      </c>
      <c r="D830" s="7" t="s">
        <v>2097</v>
      </c>
      <c r="E830" s="49">
        <v>2010.01</v>
      </c>
      <c r="F830" s="8" t="s">
        <v>338</v>
      </c>
      <c r="G830" s="9">
        <v>1290</v>
      </c>
      <c r="H830" s="9">
        <v>1350</v>
      </c>
      <c r="I830" s="10" t="s">
        <v>2</v>
      </c>
      <c r="J830" s="41" t="s">
        <v>50</v>
      </c>
      <c r="K830" s="4"/>
    </row>
    <row r="831" spans="1:11" s="53" customFormat="1" x14ac:dyDescent="0.2">
      <c r="A831" s="52">
        <f t="shared" si="17"/>
        <v>823</v>
      </c>
      <c r="B831" s="7" t="s">
        <v>1724</v>
      </c>
      <c r="C831" s="7" t="s">
        <v>2088</v>
      </c>
      <c r="D831" s="7" t="s">
        <v>2097</v>
      </c>
      <c r="E831" s="49">
        <v>2010.04</v>
      </c>
      <c r="F831" s="8" t="s">
        <v>472</v>
      </c>
      <c r="G831" s="9">
        <v>1258</v>
      </c>
      <c r="H831" s="9">
        <v>1734</v>
      </c>
      <c r="I831" s="10" t="s">
        <v>2</v>
      </c>
      <c r="J831" s="41" t="s">
        <v>50</v>
      </c>
      <c r="K831" s="4"/>
    </row>
    <row r="832" spans="1:11" s="53" customFormat="1" x14ac:dyDescent="0.2">
      <c r="A832" s="52">
        <f t="shared" si="17"/>
        <v>824</v>
      </c>
      <c r="B832" s="7" t="s">
        <v>1725</v>
      </c>
      <c r="C832" s="7" t="s">
        <v>2088</v>
      </c>
      <c r="D832" s="7" t="s">
        <v>2097</v>
      </c>
      <c r="E832" s="49">
        <v>2010.04</v>
      </c>
      <c r="F832" s="8" t="s">
        <v>274</v>
      </c>
      <c r="G832" s="9">
        <v>866</v>
      </c>
      <c r="H832" s="9">
        <v>1652</v>
      </c>
      <c r="I832" s="10" t="s">
        <v>2</v>
      </c>
      <c r="J832" s="41" t="s">
        <v>50</v>
      </c>
      <c r="K832" s="4"/>
    </row>
    <row r="833" spans="1:11" s="53" customFormat="1" x14ac:dyDescent="0.2">
      <c r="A833" s="52">
        <f t="shared" si="17"/>
        <v>825</v>
      </c>
      <c r="B833" s="7" t="s">
        <v>1726</v>
      </c>
      <c r="C833" s="7" t="s">
        <v>2088</v>
      </c>
      <c r="D833" s="7" t="s">
        <v>2097</v>
      </c>
      <c r="E833" s="49">
        <v>2010.05</v>
      </c>
      <c r="F833" s="8" t="s">
        <v>474</v>
      </c>
      <c r="G833" s="9">
        <v>1366</v>
      </c>
      <c r="H833" s="9">
        <v>2665</v>
      </c>
      <c r="I833" s="10" t="s">
        <v>2</v>
      </c>
      <c r="J833" s="41" t="s">
        <v>50</v>
      </c>
      <c r="K833" s="4"/>
    </row>
    <row r="834" spans="1:11" s="53" customFormat="1" x14ac:dyDescent="0.2">
      <c r="A834" s="52">
        <f t="shared" si="17"/>
        <v>826</v>
      </c>
      <c r="B834" s="7" t="s">
        <v>1727</v>
      </c>
      <c r="C834" s="7" t="s">
        <v>2088</v>
      </c>
      <c r="D834" s="7" t="s">
        <v>2097</v>
      </c>
      <c r="E834" s="49">
        <v>2010.05</v>
      </c>
      <c r="F834" s="8" t="s">
        <v>475</v>
      </c>
      <c r="G834" s="9">
        <v>1175</v>
      </c>
      <c r="H834" s="9">
        <v>1288</v>
      </c>
      <c r="I834" s="10" t="s">
        <v>2</v>
      </c>
      <c r="J834" s="41" t="s">
        <v>50</v>
      </c>
      <c r="K834" s="4"/>
    </row>
    <row r="835" spans="1:11" s="53" customFormat="1" x14ac:dyDescent="0.2">
      <c r="A835" s="52">
        <f t="shared" si="17"/>
        <v>827</v>
      </c>
      <c r="B835" s="7" t="s">
        <v>1728</v>
      </c>
      <c r="C835" s="7" t="s">
        <v>2088</v>
      </c>
      <c r="D835" s="7" t="s">
        <v>2097</v>
      </c>
      <c r="E835" s="49">
        <v>2010.06</v>
      </c>
      <c r="F835" s="8" t="s">
        <v>417</v>
      </c>
      <c r="G835" s="9">
        <v>1169</v>
      </c>
      <c r="H835" s="9">
        <v>1516</v>
      </c>
      <c r="I835" s="10" t="s">
        <v>2</v>
      </c>
      <c r="J835" s="41" t="s">
        <v>50</v>
      </c>
      <c r="K835" s="4"/>
    </row>
    <row r="836" spans="1:11" s="53" customFormat="1" x14ac:dyDescent="0.2">
      <c r="A836" s="52">
        <f t="shared" si="17"/>
        <v>828</v>
      </c>
      <c r="B836" s="7" t="s">
        <v>1729</v>
      </c>
      <c r="C836" s="7" t="s">
        <v>2088</v>
      </c>
      <c r="D836" s="7" t="s">
        <v>2097</v>
      </c>
      <c r="E836" s="50">
        <v>2010.06</v>
      </c>
      <c r="F836" s="8" t="s">
        <v>418</v>
      </c>
      <c r="G836" s="9">
        <v>1360</v>
      </c>
      <c r="H836" s="9">
        <v>2728</v>
      </c>
      <c r="I836" s="10" t="s">
        <v>2</v>
      </c>
      <c r="J836" s="41" t="s">
        <v>50</v>
      </c>
      <c r="K836" s="4"/>
    </row>
    <row r="837" spans="1:11" s="53" customFormat="1" x14ac:dyDescent="0.2">
      <c r="A837" s="52">
        <f t="shared" si="17"/>
        <v>829</v>
      </c>
      <c r="B837" s="7" t="s">
        <v>1730</v>
      </c>
      <c r="C837" s="7" t="s">
        <v>2088</v>
      </c>
      <c r="D837" s="7" t="s">
        <v>2097</v>
      </c>
      <c r="E837" s="50">
        <v>2010.07</v>
      </c>
      <c r="F837" s="8" t="s">
        <v>421</v>
      </c>
      <c r="G837" s="9">
        <v>1180</v>
      </c>
      <c r="H837" s="9">
        <v>2048</v>
      </c>
      <c r="I837" s="10" t="s">
        <v>2</v>
      </c>
      <c r="J837" s="41" t="s">
        <v>50</v>
      </c>
      <c r="K837" s="4"/>
    </row>
    <row r="838" spans="1:11" s="53" customFormat="1" x14ac:dyDescent="0.2">
      <c r="A838" s="52">
        <f t="shared" si="17"/>
        <v>830</v>
      </c>
      <c r="B838" s="7" t="s">
        <v>1731</v>
      </c>
      <c r="C838" s="7" t="s">
        <v>2088</v>
      </c>
      <c r="D838" s="7" t="s">
        <v>2097</v>
      </c>
      <c r="E838" s="50" t="s">
        <v>2131</v>
      </c>
      <c r="F838" s="8" t="s">
        <v>432</v>
      </c>
      <c r="G838" s="9">
        <v>1388</v>
      </c>
      <c r="H838" s="9">
        <v>2051</v>
      </c>
      <c r="I838" s="51" t="s">
        <v>2</v>
      </c>
      <c r="J838" s="51" t="s">
        <v>50</v>
      </c>
      <c r="K838" s="35"/>
    </row>
    <row r="839" spans="1:11" s="53" customFormat="1" x14ac:dyDescent="0.2">
      <c r="A839" s="52">
        <f t="shared" si="17"/>
        <v>831</v>
      </c>
      <c r="B839" s="7" t="s">
        <v>1732</v>
      </c>
      <c r="C839" s="7" t="s">
        <v>2088</v>
      </c>
      <c r="D839" s="7" t="s">
        <v>2097</v>
      </c>
      <c r="E839" s="50">
        <v>2010.11</v>
      </c>
      <c r="F839" s="8" t="s">
        <v>435</v>
      </c>
      <c r="G839" s="9">
        <v>1222</v>
      </c>
      <c r="H839" s="9">
        <v>1551</v>
      </c>
      <c r="I839" s="51" t="s">
        <v>2</v>
      </c>
      <c r="J839" s="51" t="s">
        <v>50</v>
      </c>
      <c r="K839" s="35"/>
    </row>
    <row r="840" spans="1:11" s="53" customFormat="1" x14ac:dyDescent="0.2">
      <c r="A840" s="52">
        <f t="shared" si="17"/>
        <v>832</v>
      </c>
      <c r="B840" s="7" t="s">
        <v>1733</v>
      </c>
      <c r="C840" s="7" t="s">
        <v>2088</v>
      </c>
      <c r="D840" s="7" t="s">
        <v>2097</v>
      </c>
      <c r="E840" s="50">
        <v>2011.01</v>
      </c>
      <c r="F840" s="8" t="s">
        <v>439</v>
      </c>
      <c r="G840" s="9">
        <v>1334</v>
      </c>
      <c r="H840" s="9">
        <v>1725</v>
      </c>
      <c r="I840" s="10" t="s">
        <v>2</v>
      </c>
      <c r="J840" s="41" t="s">
        <v>50</v>
      </c>
      <c r="K840" s="4"/>
    </row>
    <row r="841" spans="1:11" s="53" customFormat="1" x14ac:dyDescent="0.2">
      <c r="A841" s="52">
        <f t="shared" si="17"/>
        <v>833</v>
      </c>
      <c r="B841" s="7" t="s">
        <v>1734</v>
      </c>
      <c r="C841" s="7" t="s">
        <v>2088</v>
      </c>
      <c r="D841" s="7" t="s">
        <v>2097</v>
      </c>
      <c r="E841" s="50">
        <v>2011.01</v>
      </c>
      <c r="F841" s="8" t="s">
        <v>500</v>
      </c>
      <c r="G841" s="9">
        <v>1290</v>
      </c>
      <c r="H841" s="9">
        <v>1649</v>
      </c>
      <c r="I841" s="10" t="s">
        <v>2</v>
      </c>
      <c r="J841" s="41" t="s">
        <v>50</v>
      </c>
      <c r="K841" s="4"/>
    </row>
    <row r="842" spans="1:11" s="53" customFormat="1" x14ac:dyDescent="0.2">
      <c r="A842" s="52">
        <f t="shared" si="17"/>
        <v>834</v>
      </c>
      <c r="B842" s="7" t="s">
        <v>1735</v>
      </c>
      <c r="C842" s="7" t="s">
        <v>2088</v>
      </c>
      <c r="D842" s="7" t="s">
        <v>2097</v>
      </c>
      <c r="E842" s="50">
        <v>2011.03</v>
      </c>
      <c r="F842" s="8" t="s">
        <v>310</v>
      </c>
      <c r="G842" s="9">
        <v>1348</v>
      </c>
      <c r="H842" s="9">
        <v>1835</v>
      </c>
      <c r="I842" s="10" t="s">
        <v>2</v>
      </c>
      <c r="J842" s="41" t="s">
        <v>50</v>
      </c>
      <c r="K842" s="35"/>
    </row>
    <row r="843" spans="1:11" s="53" customFormat="1" x14ac:dyDescent="0.2">
      <c r="A843" s="52">
        <f t="shared" si="17"/>
        <v>835</v>
      </c>
      <c r="B843" s="7" t="s">
        <v>1736</v>
      </c>
      <c r="C843" s="7" t="s">
        <v>2088</v>
      </c>
      <c r="D843" s="7" t="s">
        <v>2097</v>
      </c>
      <c r="E843" s="50">
        <v>2011.03</v>
      </c>
      <c r="F843" s="8" t="s">
        <v>442</v>
      </c>
      <c r="G843" s="9">
        <v>1334</v>
      </c>
      <c r="H843" s="9">
        <v>1699</v>
      </c>
      <c r="I843" s="10" t="s">
        <v>40</v>
      </c>
      <c r="J843" s="41" t="s">
        <v>50</v>
      </c>
      <c r="K843" s="4"/>
    </row>
    <row r="844" spans="1:11" s="53" customFormat="1" x14ac:dyDescent="0.2">
      <c r="A844" s="52">
        <f t="shared" si="17"/>
        <v>836</v>
      </c>
      <c r="B844" s="7" t="s">
        <v>1737</v>
      </c>
      <c r="C844" s="7" t="s">
        <v>2088</v>
      </c>
      <c r="D844" s="7" t="s">
        <v>2153</v>
      </c>
      <c r="E844" s="50">
        <v>2011.11</v>
      </c>
      <c r="F844" s="8" t="s">
        <v>387</v>
      </c>
      <c r="G844" s="9">
        <v>1282</v>
      </c>
      <c r="H844" s="9">
        <v>1603</v>
      </c>
      <c r="I844" s="10" t="s">
        <v>2152</v>
      </c>
      <c r="J844" s="41" t="s">
        <v>50</v>
      </c>
      <c r="K844" s="4"/>
    </row>
    <row r="845" spans="1:11" s="53" customFormat="1" x14ac:dyDescent="0.2">
      <c r="A845" s="52">
        <f t="shared" si="17"/>
        <v>837</v>
      </c>
      <c r="B845" s="7" t="s">
        <v>1738</v>
      </c>
      <c r="C845" s="7" t="s">
        <v>2088</v>
      </c>
      <c r="D845" s="7" t="s">
        <v>2097</v>
      </c>
      <c r="E845" s="50">
        <v>2012.01</v>
      </c>
      <c r="F845" s="8" t="s">
        <v>398</v>
      </c>
      <c r="G845" s="9">
        <v>763</v>
      </c>
      <c r="H845" s="9">
        <v>1252</v>
      </c>
      <c r="I845" s="10" t="s">
        <v>2152</v>
      </c>
      <c r="J845" s="41" t="s">
        <v>50</v>
      </c>
      <c r="K845" s="4"/>
    </row>
    <row r="846" spans="1:11" s="53" customFormat="1" x14ac:dyDescent="0.2">
      <c r="A846" s="52">
        <f t="shared" si="17"/>
        <v>838</v>
      </c>
      <c r="B846" s="7" t="s">
        <v>1739</v>
      </c>
      <c r="C846" s="7" t="s">
        <v>2088</v>
      </c>
      <c r="D846" s="7" t="s">
        <v>2168</v>
      </c>
      <c r="E846" s="50">
        <v>2012.04</v>
      </c>
      <c r="F846" s="8" t="s">
        <v>165</v>
      </c>
      <c r="G846" s="9">
        <v>1167</v>
      </c>
      <c r="H846" s="9">
        <v>1752</v>
      </c>
      <c r="I846" s="10" t="s">
        <v>2</v>
      </c>
      <c r="J846" s="41" t="s">
        <v>50</v>
      </c>
      <c r="K846" s="4"/>
    </row>
    <row r="847" spans="1:11" s="53" customFormat="1" x14ac:dyDescent="0.2">
      <c r="A847" s="52">
        <f t="shared" si="17"/>
        <v>839</v>
      </c>
      <c r="B847" s="7" t="s">
        <v>1740</v>
      </c>
      <c r="C847" s="7" t="s">
        <v>2088</v>
      </c>
      <c r="D847" s="7" t="s">
        <v>2097</v>
      </c>
      <c r="E847" s="49">
        <v>2012.06</v>
      </c>
      <c r="F847" s="8" t="s">
        <v>410</v>
      </c>
      <c r="G847" s="9">
        <v>1445</v>
      </c>
      <c r="H847" s="9">
        <v>1525</v>
      </c>
      <c r="I847" s="10" t="s">
        <v>2</v>
      </c>
      <c r="J847" s="41" t="s">
        <v>50</v>
      </c>
      <c r="K847" s="4"/>
    </row>
    <row r="848" spans="1:11" s="53" customFormat="1" x14ac:dyDescent="0.2">
      <c r="A848" s="52">
        <f t="shared" si="17"/>
        <v>840</v>
      </c>
      <c r="B848" s="7" t="s">
        <v>1741</v>
      </c>
      <c r="C848" s="7" t="s">
        <v>2088</v>
      </c>
      <c r="D848" s="7" t="s">
        <v>2097</v>
      </c>
      <c r="E848" s="49">
        <v>2012.08</v>
      </c>
      <c r="F848" s="8" t="s">
        <v>128</v>
      </c>
      <c r="G848" s="9">
        <v>1302</v>
      </c>
      <c r="H848" s="9">
        <v>1763</v>
      </c>
      <c r="I848" s="10" t="s">
        <v>2175</v>
      </c>
      <c r="J848" s="41" t="s">
        <v>50</v>
      </c>
      <c r="K848" s="4"/>
    </row>
    <row r="849" spans="1:11" s="53" customFormat="1" x14ac:dyDescent="0.2">
      <c r="A849" s="52">
        <f t="shared" si="17"/>
        <v>841</v>
      </c>
      <c r="B849" s="7" t="s">
        <v>1742</v>
      </c>
      <c r="C849" s="7" t="s">
        <v>2088</v>
      </c>
      <c r="D849" s="7" t="s">
        <v>2168</v>
      </c>
      <c r="E849" s="49">
        <v>2012.09</v>
      </c>
      <c r="F849" s="8" t="s">
        <v>357</v>
      </c>
      <c r="G849" s="9">
        <v>1036</v>
      </c>
      <c r="H849" s="9">
        <v>1294</v>
      </c>
      <c r="I849" s="10" t="s">
        <v>2117</v>
      </c>
      <c r="J849" s="41" t="s">
        <v>50</v>
      </c>
      <c r="K849" s="4"/>
    </row>
    <row r="850" spans="1:11" s="53" customFormat="1" x14ac:dyDescent="0.2">
      <c r="A850" s="52">
        <f t="shared" si="17"/>
        <v>842</v>
      </c>
      <c r="B850" s="11" t="s">
        <v>1743</v>
      </c>
      <c r="C850" s="7" t="s">
        <v>2088</v>
      </c>
      <c r="D850" s="7" t="s">
        <v>2097</v>
      </c>
      <c r="E850" s="49">
        <v>2012.12</v>
      </c>
      <c r="F850" s="8" t="s">
        <v>365</v>
      </c>
      <c r="G850" s="9">
        <v>2331</v>
      </c>
      <c r="H850" s="9">
        <v>2154</v>
      </c>
      <c r="I850" s="10" t="s">
        <v>2175</v>
      </c>
      <c r="J850" s="41" t="s">
        <v>50</v>
      </c>
      <c r="K850" s="4"/>
    </row>
    <row r="851" spans="1:11" s="53" customFormat="1" x14ac:dyDescent="0.2">
      <c r="A851" s="52">
        <f t="shared" si="17"/>
        <v>843</v>
      </c>
      <c r="B851" s="11" t="s">
        <v>1744</v>
      </c>
      <c r="C851" s="7" t="s">
        <v>2088</v>
      </c>
      <c r="D851" s="7" t="s">
        <v>2097</v>
      </c>
      <c r="E851" s="49">
        <v>2012.12</v>
      </c>
      <c r="F851" s="8" t="s">
        <v>79</v>
      </c>
      <c r="G851" s="9">
        <v>1302</v>
      </c>
      <c r="H851" s="9">
        <v>1826</v>
      </c>
      <c r="I851" s="10" t="s">
        <v>2117</v>
      </c>
      <c r="J851" s="41" t="s">
        <v>50</v>
      </c>
      <c r="K851" s="4"/>
    </row>
    <row r="852" spans="1:11" s="53" customFormat="1" x14ac:dyDescent="0.2">
      <c r="A852" s="52">
        <f t="shared" si="17"/>
        <v>844</v>
      </c>
      <c r="B852" s="11" t="s">
        <v>1745</v>
      </c>
      <c r="C852" s="7" t="s">
        <v>2088</v>
      </c>
      <c r="D852" s="7" t="s">
        <v>2097</v>
      </c>
      <c r="E852" s="49">
        <v>2013.01</v>
      </c>
      <c r="F852" s="8" t="s">
        <v>362</v>
      </c>
      <c r="G852" s="9">
        <v>1231</v>
      </c>
      <c r="H852" s="9">
        <v>1975</v>
      </c>
      <c r="I852" s="10" t="s">
        <v>2117</v>
      </c>
      <c r="J852" s="41" t="s">
        <v>50</v>
      </c>
      <c r="K852" s="4"/>
    </row>
    <row r="853" spans="1:11" s="53" customFormat="1" x14ac:dyDescent="0.2">
      <c r="A853" s="52">
        <f t="shared" si="17"/>
        <v>845</v>
      </c>
      <c r="B853" s="11" t="s">
        <v>1746</v>
      </c>
      <c r="C853" s="7" t="s">
        <v>2088</v>
      </c>
      <c r="D853" s="7" t="s">
        <v>2097</v>
      </c>
      <c r="E853" s="49">
        <v>2013.04</v>
      </c>
      <c r="F853" s="8" t="s">
        <v>119</v>
      </c>
      <c r="G853" s="9">
        <v>1555</v>
      </c>
      <c r="H853" s="9">
        <v>2622</v>
      </c>
      <c r="I853" s="10" t="s">
        <v>2195</v>
      </c>
      <c r="J853" s="41" t="s">
        <v>50</v>
      </c>
      <c r="K853" s="4"/>
    </row>
    <row r="854" spans="1:11" s="53" customFormat="1" x14ac:dyDescent="0.2">
      <c r="A854" s="52">
        <f t="shared" si="17"/>
        <v>846</v>
      </c>
      <c r="B854" s="11" t="s">
        <v>1747</v>
      </c>
      <c r="C854" s="7" t="s">
        <v>2088</v>
      </c>
      <c r="D854" s="7" t="s">
        <v>2196</v>
      </c>
      <c r="E854" s="49">
        <v>2013.04</v>
      </c>
      <c r="F854" s="8" t="s">
        <v>333</v>
      </c>
      <c r="G854" s="9">
        <v>2126</v>
      </c>
      <c r="H854" s="9">
        <v>3162</v>
      </c>
      <c r="I854" s="10" t="s">
        <v>2195</v>
      </c>
      <c r="J854" s="41" t="s">
        <v>50</v>
      </c>
      <c r="K854" s="4"/>
    </row>
    <row r="855" spans="1:11" s="53" customFormat="1" x14ac:dyDescent="0.2">
      <c r="A855" s="52">
        <f t="shared" si="17"/>
        <v>847</v>
      </c>
      <c r="B855" s="11" t="s">
        <v>1748</v>
      </c>
      <c r="C855" s="11" t="s">
        <v>2088</v>
      </c>
      <c r="D855" s="7" t="s">
        <v>2097</v>
      </c>
      <c r="E855" s="49">
        <v>2013.07</v>
      </c>
      <c r="F855" s="8" t="s">
        <v>159</v>
      </c>
      <c r="G855" s="9">
        <v>1265</v>
      </c>
      <c r="H855" s="9">
        <v>2174</v>
      </c>
      <c r="I855" s="10" t="s">
        <v>2193</v>
      </c>
      <c r="J855" s="41" t="s">
        <v>50</v>
      </c>
      <c r="K855" s="4"/>
    </row>
    <row r="856" spans="1:11" s="53" customFormat="1" x14ac:dyDescent="0.2">
      <c r="A856" s="52">
        <f t="shared" si="17"/>
        <v>848</v>
      </c>
      <c r="B856" s="11" t="s">
        <v>1749</v>
      </c>
      <c r="C856" s="11" t="s">
        <v>2088</v>
      </c>
      <c r="D856" s="7" t="s">
        <v>2097</v>
      </c>
      <c r="E856" s="49">
        <v>2013.08</v>
      </c>
      <c r="F856" s="8" t="s">
        <v>254</v>
      </c>
      <c r="G856" s="9">
        <v>1163</v>
      </c>
      <c r="H856" s="9">
        <v>2274</v>
      </c>
      <c r="I856" s="10" t="s">
        <v>2117</v>
      </c>
      <c r="J856" s="41" t="s">
        <v>50</v>
      </c>
      <c r="K856" s="4"/>
    </row>
    <row r="857" spans="1:11" s="53" customFormat="1" x14ac:dyDescent="0.2">
      <c r="A857" s="52">
        <f t="shared" si="17"/>
        <v>849</v>
      </c>
      <c r="B857" s="11" t="s">
        <v>1750</v>
      </c>
      <c r="C857" s="11" t="s">
        <v>2088</v>
      </c>
      <c r="D857" s="7" t="s">
        <v>2097</v>
      </c>
      <c r="E857" s="49">
        <v>2013.08</v>
      </c>
      <c r="F857" s="8" t="s">
        <v>342</v>
      </c>
      <c r="G857" s="9">
        <v>2051</v>
      </c>
      <c r="H857" s="9">
        <v>1863</v>
      </c>
      <c r="I857" s="10" t="s">
        <v>2117</v>
      </c>
      <c r="J857" s="41" t="s">
        <v>50</v>
      </c>
      <c r="K857" s="4"/>
    </row>
    <row r="858" spans="1:11" s="53" customFormat="1" x14ac:dyDescent="0.2">
      <c r="A858" s="52">
        <f t="shared" si="17"/>
        <v>850</v>
      </c>
      <c r="B858" s="11" t="s">
        <v>1978</v>
      </c>
      <c r="C858" s="11" t="s">
        <v>2088</v>
      </c>
      <c r="D858" s="11" t="s">
        <v>2213</v>
      </c>
      <c r="E858" s="49">
        <v>2013.09</v>
      </c>
      <c r="F858" s="8" t="s">
        <v>244</v>
      </c>
      <c r="G858" s="9">
        <v>1421</v>
      </c>
      <c r="H858" s="9">
        <v>2446</v>
      </c>
      <c r="I858" s="10" t="s">
        <v>2117</v>
      </c>
      <c r="J858" s="41" t="s">
        <v>50</v>
      </c>
      <c r="K858" s="4"/>
    </row>
    <row r="859" spans="1:11" s="53" customFormat="1" x14ac:dyDescent="0.2">
      <c r="A859" s="52">
        <f t="shared" si="17"/>
        <v>851</v>
      </c>
      <c r="B859" s="7" t="s">
        <v>1751</v>
      </c>
      <c r="C859" s="7" t="s">
        <v>2088</v>
      </c>
      <c r="D859" s="7" t="s">
        <v>2097</v>
      </c>
      <c r="E859" s="50">
        <v>2013.12</v>
      </c>
      <c r="F859" s="37" t="s">
        <v>230</v>
      </c>
      <c r="G859" s="13">
        <v>1378</v>
      </c>
      <c r="H859" s="9">
        <v>2390</v>
      </c>
      <c r="I859" s="10" t="s">
        <v>2167</v>
      </c>
      <c r="J859" s="41" t="s">
        <v>50</v>
      </c>
      <c r="K859" s="5"/>
    </row>
    <row r="860" spans="1:11" s="53" customFormat="1" x14ac:dyDescent="0.2">
      <c r="A860" s="52">
        <f t="shared" si="17"/>
        <v>852</v>
      </c>
      <c r="B860" s="11" t="s">
        <v>1752</v>
      </c>
      <c r="C860" s="7" t="s">
        <v>2088</v>
      </c>
      <c r="D860" s="7" t="s">
        <v>2243</v>
      </c>
      <c r="E860" s="50">
        <v>2014.03</v>
      </c>
      <c r="F860" s="37" t="s">
        <v>138</v>
      </c>
      <c r="G860" s="38">
        <v>789</v>
      </c>
      <c r="H860" s="9">
        <v>1392</v>
      </c>
      <c r="I860" s="10" t="s">
        <v>2207</v>
      </c>
      <c r="J860" s="41" t="s">
        <v>50</v>
      </c>
      <c r="K860" s="5"/>
    </row>
    <row r="861" spans="1:11" s="53" customFormat="1" x14ac:dyDescent="0.2">
      <c r="A861" s="52">
        <f t="shared" si="17"/>
        <v>853</v>
      </c>
      <c r="B861" s="11" t="s">
        <v>1753</v>
      </c>
      <c r="C861" s="11" t="s">
        <v>2088</v>
      </c>
      <c r="D861" s="7" t="s">
        <v>2097</v>
      </c>
      <c r="E861" s="50">
        <v>2014.05</v>
      </c>
      <c r="F861" s="37" t="s">
        <v>322</v>
      </c>
      <c r="G861" s="38">
        <v>2540</v>
      </c>
      <c r="H861" s="9">
        <v>3294</v>
      </c>
      <c r="I861" s="10" t="s">
        <v>2224</v>
      </c>
      <c r="J861" s="41" t="s">
        <v>50</v>
      </c>
      <c r="K861" s="5"/>
    </row>
    <row r="862" spans="1:11" s="53" customFormat="1" x14ac:dyDescent="0.2">
      <c r="A862" s="52">
        <f t="shared" si="17"/>
        <v>854</v>
      </c>
      <c r="B862" s="11" t="s">
        <v>1754</v>
      </c>
      <c r="C862" s="11" t="s">
        <v>2088</v>
      </c>
      <c r="D862" s="7" t="s">
        <v>2246</v>
      </c>
      <c r="E862" s="50">
        <v>2014.05</v>
      </c>
      <c r="F862" s="37" t="s">
        <v>232</v>
      </c>
      <c r="G862" s="38">
        <v>1467</v>
      </c>
      <c r="H862" s="9">
        <v>2013</v>
      </c>
      <c r="I862" s="10" t="s">
        <v>2207</v>
      </c>
      <c r="J862" s="41" t="s">
        <v>50</v>
      </c>
      <c r="K862" s="5"/>
    </row>
    <row r="863" spans="1:11" s="53" customFormat="1" x14ac:dyDescent="0.2">
      <c r="A863" s="52">
        <f t="shared" si="17"/>
        <v>855</v>
      </c>
      <c r="B863" s="11" t="s">
        <v>1755</v>
      </c>
      <c r="C863" s="11" t="s">
        <v>2088</v>
      </c>
      <c r="D863" s="7" t="s">
        <v>2115</v>
      </c>
      <c r="E863" s="50">
        <v>2014.06</v>
      </c>
      <c r="F863" s="37" t="s">
        <v>274</v>
      </c>
      <c r="G863" s="38">
        <v>977</v>
      </c>
      <c r="H863" s="9">
        <v>1844</v>
      </c>
      <c r="I863" s="10" t="s">
        <v>2167</v>
      </c>
      <c r="J863" s="41" t="s">
        <v>50</v>
      </c>
      <c r="K863" s="5"/>
    </row>
    <row r="864" spans="1:11" s="53" customFormat="1" x14ac:dyDescent="0.2">
      <c r="A864" s="52">
        <f t="shared" si="17"/>
        <v>856</v>
      </c>
      <c r="B864" s="7" t="s">
        <v>1756</v>
      </c>
      <c r="C864" s="7" t="s">
        <v>2088</v>
      </c>
      <c r="D864" s="7" t="s">
        <v>2097</v>
      </c>
      <c r="E864" s="50">
        <v>2014.08</v>
      </c>
      <c r="F864" s="8" t="s">
        <v>288</v>
      </c>
      <c r="G864" s="9">
        <v>1379</v>
      </c>
      <c r="H864" s="9">
        <v>2716</v>
      </c>
      <c r="I864" s="10" t="s">
        <v>2156</v>
      </c>
      <c r="J864" s="41" t="s">
        <v>50</v>
      </c>
      <c r="K864" s="4"/>
    </row>
    <row r="865" spans="1:11" s="53" customFormat="1" x14ac:dyDescent="0.2">
      <c r="A865" s="52">
        <f t="shared" si="17"/>
        <v>857</v>
      </c>
      <c r="B865" s="7" t="s">
        <v>1757</v>
      </c>
      <c r="C865" s="7" t="s">
        <v>2088</v>
      </c>
      <c r="D865" s="7" t="s">
        <v>2097</v>
      </c>
      <c r="E865" s="50">
        <v>2014.09</v>
      </c>
      <c r="F865" s="8" t="s">
        <v>135</v>
      </c>
      <c r="G865" s="9">
        <v>1405</v>
      </c>
      <c r="H865" s="9">
        <v>2749</v>
      </c>
      <c r="I865" s="10" t="s">
        <v>2117</v>
      </c>
      <c r="J865" s="41" t="s">
        <v>50</v>
      </c>
      <c r="K865" s="4"/>
    </row>
    <row r="866" spans="1:11" s="53" customFormat="1" x14ac:dyDescent="0.2">
      <c r="A866" s="52">
        <f t="shared" si="17"/>
        <v>858</v>
      </c>
      <c r="B866" s="7" t="s">
        <v>1758</v>
      </c>
      <c r="C866" s="7" t="s">
        <v>2088</v>
      </c>
      <c r="D866" s="7" t="s">
        <v>2259</v>
      </c>
      <c r="E866" s="50">
        <v>2014.09</v>
      </c>
      <c r="F866" s="8" t="s">
        <v>287</v>
      </c>
      <c r="G866" s="9">
        <v>1446</v>
      </c>
      <c r="H866" s="9">
        <v>1446</v>
      </c>
      <c r="I866" s="10" t="s">
        <v>2117</v>
      </c>
      <c r="J866" s="41" t="s">
        <v>50</v>
      </c>
      <c r="K866" s="4"/>
    </row>
    <row r="867" spans="1:11" s="53" customFormat="1" x14ac:dyDescent="0.2">
      <c r="A867" s="52">
        <f t="shared" si="17"/>
        <v>859</v>
      </c>
      <c r="B867" s="7" t="s">
        <v>1759</v>
      </c>
      <c r="C867" s="7" t="s">
        <v>2088</v>
      </c>
      <c r="D867" s="7" t="s">
        <v>2097</v>
      </c>
      <c r="E867" s="50" t="s">
        <v>2263</v>
      </c>
      <c r="F867" s="8" t="s">
        <v>246</v>
      </c>
      <c r="G867" s="9">
        <v>676</v>
      </c>
      <c r="H867" s="9">
        <v>1366</v>
      </c>
      <c r="I867" s="10" t="s">
        <v>2176</v>
      </c>
      <c r="J867" s="41" t="s">
        <v>50</v>
      </c>
      <c r="K867" s="4"/>
    </row>
    <row r="868" spans="1:11" s="53" customFormat="1" x14ac:dyDescent="0.2">
      <c r="A868" s="52">
        <f t="shared" si="17"/>
        <v>860</v>
      </c>
      <c r="B868" s="7" t="s">
        <v>1760</v>
      </c>
      <c r="C868" s="7" t="s">
        <v>2088</v>
      </c>
      <c r="D868" s="7" t="s">
        <v>2097</v>
      </c>
      <c r="E868" s="50">
        <v>2015.02</v>
      </c>
      <c r="F868" s="8" t="s">
        <v>139</v>
      </c>
      <c r="G868" s="9">
        <v>1768</v>
      </c>
      <c r="H868" s="9">
        <v>3104</v>
      </c>
      <c r="I868" s="10" t="s">
        <v>2167</v>
      </c>
      <c r="J868" s="41" t="s">
        <v>50</v>
      </c>
      <c r="K868" s="4"/>
    </row>
    <row r="869" spans="1:11" s="53" customFormat="1" x14ac:dyDescent="0.2">
      <c r="A869" s="52">
        <f t="shared" ref="A869:A932" si="18">ROW()-8</f>
        <v>861</v>
      </c>
      <c r="B869" s="11" t="s">
        <v>1761</v>
      </c>
      <c r="C869" s="7" t="s">
        <v>2088</v>
      </c>
      <c r="D869" s="7" t="s">
        <v>2097</v>
      </c>
      <c r="E869" s="50">
        <v>2015.02</v>
      </c>
      <c r="F869" s="12" t="s">
        <v>199</v>
      </c>
      <c r="G869" s="13">
        <v>1602</v>
      </c>
      <c r="H869" s="13">
        <v>3276</v>
      </c>
      <c r="I869" s="14" t="s">
        <v>2117</v>
      </c>
      <c r="J869" s="47" t="s">
        <v>50</v>
      </c>
      <c r="K869" s="6"/>
    </row>
    <row r="870" spans="1:11" s="53" customFormat="1" x14ac:dyDescent="0.2">
      <c r="A870" s="52">
        <f t="shared" si="18"/>
        <v>862</v>
      </c>
      <c r="B870" s="11" t="s">
        <v>1762</v>
      </c>
      <c r="C870" s="7" t="s">
        <v>2088</v>
      </c>
      <c r="D870" s="7" t="s">
        <v>2097</v>
      </c>
      <c r="E870" s="50">
        <v>2015.04</v>
      </c>
      <c r="F870" s="12" t="s">
        <v>144</v>
      </c>
      <c r="G870" s="13">
        <v>1355</v>
      </c>
      <c r="H870" s="13">
        <v>2292</v>
      </c>
      <c r="I870" s="14" t="s">
        <v>2117</v>
      </c>
      <c r="J870" s="47" t="s">
        <v>50</v>
      </c>
      <c r="K870" s="6"/>
    </row>
    <row r="871" spans="1:11" s="53" customFormat="1" x14ac:dyDescent="0.2">
      <c r="A871" s="52">
        <f t="shared" si="18"/>
        <v>863</v>
      </c>
      <c r="B871" s="11" t="s">
        <v>1763</v>
      </c>
      <c r="C871" s="11" t="s">
        <v>2088</v>
      </c>
      <c r="D871" s="7" t="s">
        <v>2097</v>
      </c>
      <c r="E871" s="50">
        <v>2015.07</v>
      </c>
      <c r="F871" s="12" t="s">
        <v>80</v>
      </c>
      <c r="G871" s="13">
        <v>1191</v>
      </c>
      <c r="H871" s="13">
        <v>2356</v>
      </c>
      <c r="I871" s="14" t="s">
        <v>2117</v>
      </c>
      <c r="J871" s="47" t="s">
        <v>50</v>
      </c>
      <c r="K871" s="6"/>
    </row>
    <row r="872" spans="1:11" s="53" customFormat="1" x14ac:dyDescent="0.2">
      <c r="A872" s="52">
        <f t="shared" si="18"/>
        <v>864</v>
      </c>
      <c r="B872" s="11" t="s">
        <v>1764</v>
      </c>
      <c r="C872" s="11" t="s">
        <v>2088</v>
      </c>
      <c r="D872" s="7" t="s">
        <v>2097</v>
      </c>
      <c r="E872" s="50">
        <v>2015.07</v>
      </c>
      <c r="F872" s="12" t="s">
        <v>110</v>
      </c>
      <c r="G872" s="13">
        <v>1510</v>
      </c>
      <c r="H872" s="13">
        <v>2117</v>
      </c>
      <c r="I872" s="14" t="s">
        <v>2253</v>
      </c>
      <c r="J872" s="47" t="s">
        <v>50</v>
      </c>
      <c r="K872" s="6"/>
    </row>
    <row r="873" spans="1:11" s="53" customFormat="1" x14ac:dyDescent="0.2">
      <c r="A873" s="52">
        <f t="shared" si="18"/>
        <v>865</v>
      </c>
      <c r="B873" s="11" t="s">
        <v>1765</v>
      </c>
      <c r="C873" s="11" t="s">
        <v>2088</v>
      </c>
      <c r="D873" s="7" t="s">
        <v>2309</v>
      </c>
      <c r="E873" s="50">
        <v>2015.09</v>
      </c>
      <c r="F873" s="12" t="s">
        <v>221</v>
      </c>
      <c r="G873" s="13">
        <v>1860</v>
      </c>
      <c r="H873" s="13">
        <v>2467</v>
      </c>
      <c r="I873" s="14" t="s">
        <v>2212</v>
      </c>
      <c r="J873" s="47" t="s">
        <v>50</v>
      </c>
      <c r="K873" s="6"/>
    </row>
    <row r="874" spans="1:11" s="53" customFormat="1" x14ac:dyDescent="0.2">
      <c r="A874" s="52">
        <f t="shared" si="18"/>
        <v>866</v>
      </c>
      <c r="B874" s="11" t="s">
        <v>1766</v>
      </c>
      <c r="C874" s="11" t="s">
        <v>2088</v>
      </c>
      <c r="D874" s="7" t="s">
        <v>2097</v>
      </c>
      <c r="E874" s="50" t="s">
        <v>990</v>
      </c>
      <c r="F874" s="12" t="s">
        <v>232</v>
      </c>
      <c r="G874" s="13">
        <v>1457</v>
      </c>
      <c r="H874" s="13">
        <v>2163</v>
      </c>
      <c r="I874" s="14" t="s">
        <v>2117</v>
      </c>
      <c r="J874" s="47" t="s">
        <v>50</v>
      </c>
      <c r="K874" s="5"/>
    </row>
    <row r="875" spans="1:11" s="53" customFormat="1" x14ac:dyDescent="0.2">
      <c r="A875" s="52">
        <f t="shared" si="18"/>
        <v>867</v>
      </c>
      <c r="B875" s="11" t="s">
        <v>1767</v>
      </c>
      <c r="C875" s="11" t="s">
        <v>2088</v>
      </c>
      <c r="D875" s="7" t="s">
        <v>2097</v>
      </c>
      <c r="E875" s="50" t="s">
        <v>990</v>
      </c>
      <c r="F875" s="12" t="s">
        <v>99</v>
      </c>
      <c r="G875" s="13">
        <v>1348</v>
      </c>
      <c r="H875" s="13">
        <v>2222</v>
      </c>
      <c r="I875" s="14" t="s">
        <v>2117</v>
      </c>
      <c r="J875" s="47" t="s">
        <v>50</v>
      </c>
      <c r="K875" s="5"/>
    </row>
    <row r="876" spans="1:11" s="53" customFormat="1" x14ac:dyDescent="0.2">
      <c r="A876" s="52">
        <f t="shared" si="18"/>
        <v>868</v>
      </c>
      <c r="B876" s="11" t="s">
        <v>1768</v>
      </c>
      <c r="C876" s="11" t="s">
        <v>2088</v>
      </c>
      <c r="D876" s="7" t="s">
        <v>2097</v>
      </c>
      <c r="E876" s="50">
        <v>2015.11</v>
      </c>
      <c r="F876" s="12" t="s">
        <v>234</v>
      </c>
      <c r="G876" s="13">
        <v>1548</v>
      </c>
      <c r="H876" s="13">
        <v>3317</v>
      </c>
      <c r="I876" s="14" t="s">
        <v>2117</v>
      </c>
      <c r="J876" s="47" t="s">
        <v>50</v>
      </c>
      <c r="K876" s="6"/>
    </row>
    <row r="877" spans="1:11" s="53" customFormat="1" x14ac:dyDescent="0.2">
      <c r="A877" s="52">
        <f t="shared" si="18"/>
        <v>869</v>
      </c>
      <c r="B877" s="11" t="s">
        <v>1769</v>
      </c>
      <c r="C877" s="11" t="s">
        <v>2088</v>
      </c>
      <c r="D877" s="7" t="s">
        <v>2097</v>
      </c>
      <c r="E877" s="50">
        <v>2015.11</v>
      </c>
      <c r="F877" s="12" t="s">
        <v>236</v>
      </c>
      <c r="G877" s="13">
        <v>1029</v>
      </c>
      <c r="H877" s="13">
        <v>1803</v>
      </c>
      <c r="I877" s="14" t="s">
        <v>2117</v>
      </c>
      <c r="J877" s="47" t="s">
        <v>50</v>
      </c>
      <c r="K877" s="6"/>
    </row>
    <row r="878" spans="1:11" s="53" customFormat="1" x14ac:dyDescent="0.2">
      <c r="A878" s="52">
        <f t="shared" si="18"/>
        <v>870</v>
      </c>
      <c r="B878" s="11" t="s">
        <v>1770</v>
      </c>
      <c r="C878" s="11" t="s">
        <v>2088</v>
      </c>
      <c r="D878" s="7" t="s">
        <v>2097</v>
      </c>
      <c r="E878" s="50">
        <v>2016.02</v>
      </c>
      <c r="F878" s="12" t="s">
        <v>199</v>
      </c>
      <c r="G878" s="13">
        <v>1469</v>
      </c>
      <c r="H878" s="13">
        <v>3586</v>
      </c>
      <c r="I878" s="14" t="s">
        <v>2119</v>
      </c>
      <c r="J878" s="47" t="s">
        <v>50</v>
      </c>
      <c r="K878" s="6"/>
    </row>
    <row r="879" spans="1:11" s="53" customFormat="1" x14ac:dyDescent="0.2">
      <c r="A879" s="52">
        <f t="shared" si="18"/>
        <v>871</v>
      </c>
      <c r="B879" s="11" t="s">
        <v>1771</v>
      </c>
      <c r="C879" s="11" t="s">
        <v>2088</v>
      </c>
      <c r="D879" s="7" t="s">
        <v>2097</v>
      </c>
      <c r="E879" s="50">
        <v>2016.05</v>
      </c>
      <c r="F879" s="12" t="s">
        <v>199</v>
      </c>
      <c r="G879" s="13">
        <v>1460</v>
      </c>
      <c r="H879" s="13">
        <v>3634</v>
      </c>
      <c r="I879" s="14" t="s">
        <v>2275</v>
      </c>
      <c r="J879" s="47" t="s">
        <v>50</v>
      </c>
      <c r="K879" s="6"/>
    </row>
    <row r="880" spans="1:11" s="53" customFormat="1" x14ac:dyDescent="0.2">
      <c r="A880" s="52">
        <f t="shared" si="18"/>
        <v>872</v>
      </c>
      <c r="B880" s="11" t="s">
        <v>1772</v>
      </c>
      <c r="C880" s="11" t="s">
        <v>2088</v>
      </c>
      <c r="D880" s="7" t="s">
        <v>2097</v>
      </c>
      <c r="E880" s="50">
        <v>2016.06</v>
      </c>
      <c r="F880" s="12" t="s">
        <v>102</v>
      </c>
      <c r="G880" s="13">
        <v>1471</v>
      </c>
      <c r="H880" s="13">
        <v>2363</v>
      </c>
      <c r="I880" s="14" t="s">
        <v>2117</v>
      </c>
      <c r="J880" s="47" t="s">
        <v>50</v>
      </c>
      <c r="K880" s="6"/>
    </row>
    <row r="881" spans="1:11" s="53" customFormat="1" x14ac:dyDescent="0.2">
      <c r="A881" s="52">
        <f t="shared" si="18"/>
        <v>873</v>
      </c>
      <c r="B881" s="11" t="s">
        <v>1773</v>
      </c>
      <c r="C881" s="11" t="s">
        <v>2088</v>
      </c>
      <c r="D881" s="7" t="s">
        <v>2097</v>
      </c>
      <c r="E881" s="50">
        <v>2016.08</v>
      </c>
      <c r="F881" s="12" t="s">
        <v>132</v>
      </c>
      <c r="G881" s="13">
        <v>1577</v>
      </c>
      <c r="H881" s="13">
        <v>2918</v>
      </c>
      <c r="I881" s="14" t="s">
        <v>2117</v>
      </c>
      <c r="J881" s="47" t="s">
        <v>50</v>
      </c>
      <c r="K881" s="5"/>
    </row>
    <row r="882" spans="1:11" s="53" customFormat="1" x14ac:dyDescent="0.2">
      <c r="A882" s="52">
        <f t="shared" si="18"/>
        <v>874</v>
      </c>
      <c r="B882" s="11" t="s">
        <v>1774</v>
      </c>
      <c r="C882" s="11" t="s">
        <v>2088</v>
      </c>
      <c r="D882" s="7" t="s">
        <v>2097</v>
      </c>
      <c r="E882" s="50">
        <v>2016.08</v>
      </c>
      <c r="F882" s="12" t="s">
        <v>218</v>
      </c>
      <c r="G882" s="13">
        <v>1487</v>
      </c>
      <c r="H882" s="13">
        <v>2278</v>
      </c>
      <c r="I882" s="14" t="s">
        <v>2117</v>
      </c>
      <c r="J882" s="47" t="s">
        <v>50</v>
      </c>
      <c r="K882" s="5"/>
    </row>
    <row r="883" spans="1:11" s="53" customFormat="1" x14ac:dyDescent="0.2">
      <c r="A883" s="52">
        <f t="shared" si="18"/>
        <v>875</v>
      </c>
      <c r="B883" s="11" t="s">
        <v>1775</v>
      </c>
      <c r="C883" s="11" t="s">
        <v>2088</v>
      </c>
      <c r="D883" s="7" t="s">
        <v>2097</v>
      </c>
      <c r="E883" s="50">
        <v>2016.09</v>
      </c>
      <c r="F883" s="12" t="s">
        <v>99</v>
      </c>
      <c r="G883" s="13">
        <v>1525</v>
      </c>
      <c r="H883" s="13">
        <v>2419</v>
      </c>
      <c r="I883" s="14" t="s">
        <v>40</v>
      </c>
      <c r="J883" s="47" t="s">
        <v>50</v>
      </c>
      <c r="K883" s="6"/>
    </row>
    <row r="884" spans="1:11" s="53" customFormat="1" x14ac:dyDescent="0.2">
      <c r="A884" s="52">
        <f t="shared" si="18"/>
        <v>876</v>
      </c>
      <c r="B884" s="11" t="s">
        <v>1776</v>
      </c>
      <c r="C884" s="11" t="s">
        <v>2088</v>
      </c>
      <c r="D884" s="7" t="s">
        <v>2097</v>
      </c>
      <c r="E884" s="50" t="s">
        <v>890</v>
      </c>
      <c r="F884" s="12" t="s">
        <v>111</v>
      </c>
      <c r="G884" s="13">
        <v>1407</v>
      </c>
      <c r="H884" s="13">
        <v>2396</v>
      </c>
      <c r="I884" s="14" t="s">
        <v>40</v>
      </c>
      <c r="J884" s="47" t="s">
        <v>50</v>
      </c>
      <c r="K884" s="6"/>
    </row>
    <row r="885" spans="1:11" s="53" customFormat="1" x14ac:dyDescent="0.2">
      <c r="A885" s="52">
        <f t="shared" si="18"/>
        <v>877</v>
      </c>
      <c r="B885" s="11" t="s">
        <v>1777</v>
      </c>
      <c r="C885" s="11" t="s">
        <v>2088</v>
      </c>
      <c r="D885" s="7" t="s">
        <v>2372</v>
      </c>
      <c r="E885" s="50">
        <v>2016.11</v>
      </c>
      <c r="F885" s="12" t="s">
        <v>139</v>
      </c>
      <c r="G885" s="16">
        <v>1554</v>
      </c>
      <c r="H885" s="17">
        <v>2641</v>
      </c>
      <c r="I885" s="14" t="s">
        <v>40</v>
      </c>
      <c r="J885" s="18" t="s">
        <v>50</v>
      </c>
      <c r="K885" s="6"/>
    </row>
    <row r="886" spans="1:11" s="53" customFormat="1" x14ac:dyDescent="0.2">
      <c r="A886" s="52">
        <f t="shared" si="18"/>
        <v>878</v>
      </c>
      <c r="B886" s="11" t="s">
        <v>1778</v>
      </c>
      <c r="C886" s="11" t="s">
        <v>2088</v>
      </c>
      <c r="D886" s="7" t="s">
        <v>2115</v>
      </c>
      <c r="E886" s="50">
        <v>2016.12</v>
      </c>
      <c r="F886" s="12" t="s">
        <v>138</v>
      </c>
      <c r="G886" s="13">
        <v>2672</v>
      </c>
      <c r="H886" s="13">
        <v>5849</v>
      </c>
      <c r="I886" s="14" t="s">
        <v>40</v>
      </c>
      <c r="J886" s="18" t="s">
        <v>50</v>
      </c>
      <c r="K886" s="6"/>
    </row>
    <row r="887" spans="1:11" s="53" customFormat="1" x14ac:dyDescent="0.2">
      <c r="A887" s="52">
        <f t="shared" si="18"/>
        <v>879</v>
      </c>
      <c r="B887" s="11" t="s">
        <v>1779</v>
      </c>
      <c r="C887" s="11" t="s">
        <v>2088</v>
      </c>
      <c r="D887" s="7" t="s">
        <v>2097</v>
      </c>
      <c r="E887" s="50">
        <v>2017.03</v>
      </c>
      <c r="F887" s="12" t="s">
        <v>151</v>
      </c>
      <c r="G887" s="13">
        <v>1654</v>
      </c>
      <c r="H887" s="13">
        <v>2658</v>
      </c>
      <c r="I887" s="18" t="s">
        <v>2117</v>
      </c>
      <c r="J887" s="18" t="s">
        <v>50</v>
      </c>
      <c r="K887" s="6"/>
    </row>
    <row r="888" spans="1:11" s="53" customFormat="1" x14ac:dyDescent="0.2">
      <c r="A888" s="52">
        <f t="shared" si="18"/>
        <v>880</v>
      </c>
      <c r="B888" s="11" t="s">
        <v>1780</v>
      </c>
      <c r="C888" s="11" t="s">
        <v>2088</v>
      </c>
      <c r="D888" s="7" t="s">
        <v>2097</v>
      </c>
      <c r="E888" s="50">
        <v>2017.03</v>
      </c>
      <c r="F888" s="12" t="s">
        <v>155</v>
      </c>
      <c r="G888" s="13">
        <v>1942</v>
      </c>
      <c r="H888" s="13">
        <v>3187</v>
      </c>
      <c r="I888" s="18" t="s">
        <v>2398</v>
      </c>
      <c r="J888" s="18" t="s">
        <v>50</v>
      </c>
      <c r="K888" s="6"/>
    </row>
    <row r="889" spans="1:11" s="53" customFormat="1" x14ac:dyDescent="0.2">
      <c r="A889" s="52">
        <f t="shared" si="18"/>
        <v>881</v>
      </c>
      <c r="B889" s="21" t="s">
        <v>2415</v>
      </c>
      <c r="C889" s="21" t="s">
        <v>2088</v>
      </c>
      <c r="D889" s="7" t="s">
        <v>2097</v>
      </c>
      <c r="E889" s="50">
        <v>2017.04</v>
      </c>
      <c r="F889" s="12" t="s">
        <v>161</v>
      </c>
      <c r="G889" s="13">
        <v>2218</v>
      </c>
      <c r="H889" s="13">
        <v>4098</v>
      </c>
      <c r="I889" s="14" t="s">
        <v>2416</v>
      </c>
      <c r="J889" s="18" t="s">
        <v>50</v>
      </c>
      <c r="K889" s="6"/>
    </row>
    <row r="890" spans="1:11" s="53" customFormat="1" x14ac:dyDescent="0.2">
      <c r="A890" s="52">
        <f t="shared" si="18"/>
        <v>882</v>
      </c>
      <c r="B890" s="21" t="s">
        <v>2417</v>
      </c>
      <c r="C890" s="21" t="s">
        <v>2088</v>
      </c>
      <c r="D890" s="7" t="s">
        <v>2097</v>
      </c>
      <c r="E890" s="50">
        <v>2017.04</v>
      </c>
      <c r="F890" s="12" t="s">
        <v>166</v>
      </c>
      <c r="G890" s="13">
        <v>1404</v>
      </c>
      <c r="H890" s="13">
        <v>2655</v>
      </c>
      <c r="I890" s="14" t="s">
        <v>2275</v>
      </c>
      <c r="J890" s="18" t="s">
        <v>50</v>
      </c>
      <c r="K890" s="6"/>
    </row>
    <row r="891" spans="1:11" s="53" customFormat="1" x14ac:dyDescent="0.2">
      <c r="A891" s="52">
        <f t="shared" si="18"/>
        <v>883</v>
      </c>
      <c r="B891" s="11" t="s">
        <v>2424</v>
      </c>
      <c r="C891" s="21" t="s">
        <v>2088</v>
      </c>
      <c r="D891" s="7" t="s">
        <v>2097</v>
      </c>
      <c r="E891" s="50">
        <v>2017.05</v>
      </c>
      <c r="F891" s="12" t="s">
        <v>124</v>
      </c>
      <c r="G891" s="13">
        <v>1096</v>
      </c>
      <c r="H891" s="13">
        <v>3192</v>
      </c>
      <c r="I891" s="14" t="s">
        <v>2119</v>
      </c>
      <c r="J891" s="18" t="s">
        <v>50</v>
      </c>
      <c r="K891" s="6"/>
    </row>
    <row r="892" spans="1:11" s="53" customFormat="1" x14ac:dyDescent="0.2">
      <c r="A892" s="52">
        <f t="shared" si="18"/>
        <v>884</v>
      </c>
      <c r="B892" s="11" t="s">
        <v>2425</v>
      </c>
      <c r="C892" s="21" t="s">
        <v>2088</v>
      </c>
      <c r="D892" s="7" t="s">
        <v>2097</v>
      </c>
      <c r="E892" s="50">
        <v>2017.05</v>
      </c>
      <c r="F892" s="12" t="s">
        <v>118</v>
      </c>
      <c r="G892" s="13">
        <v>1642</v>
      </c>
      <c r="H892" s="13">
        <v>3211</v>
      </c>
      <c r="I892" s="14" t="s">
        <v>2117</v>
      </c>
      <c r="J892" s="18" t="s">
        <v>50</v>
      </c>
      <c r="K892" s="6"/>
    </row>
    <row r="893" spans="1:11" s="53" customFormat="1" x14ac:dyDescent="0.2">
      <c r="A893" s="52">
        <f t="shared" si="18"/>
        <v>885</v>
      </c>
      <c r="B893" s="21" t="s">
        <v>1781</v>
      </c>
      <c r="C893" s="21" t="s">
        <v>2088</v>
      </c>
      <c r="D893" s="7" t="s">
        <v>2097</v>
      </c>
      <c r="E893" s="50">
        <v>2017.06</v>
      </c>
      <c r="F893" s="12" t="s">
        <v>113</v>
      </c>
      <c r="G893" s="13">
        <v>1198</v>
      </c>
      <c r="H893" s="13">
        <v>2446</v>
      </c>
      <c r="I893" s="14" t="s">
        <v>2</v>
      </c>
      <c r="J893" s="47" t="s">
        <v>50</v>
      </c>
      <c r="K893" s="6"/>
    </row>
    <row r="894" spans="1:11" s="53" customFormat="1" x14ac:dyDescent="0.2">
      <c r="A894" s="52">
        <f t="shared" si="18"/>
        <v>886</v>
      </c>
      <c r="B894" s="21" t="s">
        <v>1782</v>
      </c>
      <c r="C894" s="21" t="s">
        <v>2088</v>
      </c>
      <c r="D894" s="7" t="s">
        <v>2097</v>
      </c>
      <c r="E894" s="50">
        <v>2017.06</v>
      </c>
      <c r="F894" s="12" t="s">
        <v>114</v>
      </c>
      <c r="G894" s="13">
        <v>1431</v>
      </c>
      <c r="H894" s="13">
        <v>2602</v>
      </c>
      <c r="I894" s="14" t="s">
        <v>40</v>
      </c>
      <c r="J894" s="47" t="s">
        <v>50</v>
      </c>
      <c r="K894" s="6"/>
    </row>
    <row r="895" spans="1:11" s="53" customFormat="1" x14ac:dyDescent="0.2">
      <c r="A895" s="52">
        <f t="shared" si="18"/>
        <v>887</v>
      </c>
      <c r="B895" s="21" t="s">
        <v>1783</v>
      </c>
      <c r="C895" s="21" t="s">
        <v>2088</v>
      </c>
      <c r="D895" s="7" t="s">
        <v>2097</v>
      </c>
      <c r="E895" s="50">
        <v>2017.06</v>
      </c>
      <c r="F895" s="12" t="s">
        <v>112</v>
      </c>
      <c r="G895" s="13">
        <v>1361</v>
      </c>
      <c r="H895" s="13">
        <v>2435</v>
      </c>
      <c r="I895" s="14" t="s">
        <v>40</v>
      </c>
      <c r="J895" s="47" t="s">
        <v>50</v>
      </c>
      <c r="K895" s="6"/>
    </row>
    <row r="896" spans="1:11" s="53" customFormat="1" x14ac:dyDescent="0.2">
      <c r="A896" s="52">
        <f t="shared" si="18"/>
        <v>888</v>
      </c>
      <c r="B896" s="21" t="s">
        <v>1784</v>
      </c>
      <c r="C896" s="21" t="s">
        <v>2088</v>
      </c>
      <c r="D896" s="7" t="s">
        <v>2097</v>
      </c>
      <c r="E896" s="50">
        <v>2017.06</v>
      </c>
      <c r="F896" s="12" t="s">
        <v>111</v>
      </c>
      <c r="G896" s="13">
        <v>1365</v>
      </c>
      <c r="H896" s="13">
        <v>2345</v>
      </c>
      <c r="I896" s="14" t="s">
        <v>40</v>
      </c>
      <c r="J896" s="47" t="s">
        <v>50</v>
      </c>
      <c r="K896" s="6"/>
    </row>
    <row r="897" spans="1:11" s="53" customFormat="1" x14ac:dyDescent="0.2">
      <c r="A897" s="52">
        <f t="shared" si="18"/>
        <v>889</v>
      </c>
      <c r="B897" s="11" t="s">
        <v>1786</v>
      </c>
      <c r="C897" s="21" t="s">
        <v>2088</v>
      </c>
      <c r="D897" s="7" t="s">
        <v>2097</v>
      </c>
      <c r="E897" s="50">
        <v>2017.06</v>
      </c>
      <c r="F897" s="12" t="s">
        <v>75</v>
      </c>
      <c r="G897" s="13">
        <v>1591</v>
      </c>
      <c r="H897" s="13">
        <v>2949</v>
      </c>
      <c r="I897" s="14" t="s">
        <v>70</v>
      </c>
      <c r="J897" s="47" t="s">
        <v>50</v>
      </c>
      <c r="K897" s="6"/>
    </row>
    <row r="898" spans="1:11" s="53" customFormat="1" x14ac:dyDescent="0.2">
      <c r="A898" s="52">
        <f t="shared" si="18"/>
        <v>890</v>
      </c>
      <c r="B898" s="21" t="s">
        <v>2429</v>
      </c>
      <c r="C898" s="11" t="s">
        <v>2088</v>
      </c>
      <c r="D898" s="11" t="s">
        <v>2097</v>
      </c>
      <c r="E898" s="50">
        <v>2017.07</v>
      </c>
      <c r="F898" s="12" t="s">
        <v>84</v>
      </c>
      <c r="G898" s="13">
        <v>1798</v>
      </c>
      <c r="H898" s="13">
        <v>3533</v>
      </c>
      <c r="I898" s="14" t="s">
        <v>2117</v>
      </c>
      <c r="J898" s="47" t="s">
        <v>50</v>
      </c>
      <c r="K898" s="6"/>
    </row>
    <row r="899" spans="1:11" s="53" customFormat="1" x14ac:dyDescent="0.2">
      <c r="A899" s="52">
        <f t="shared" si="18"/>
        <v>891</v>
      </c>
      <c r="B899" s="21" t="s">
        <v>1787</v>
      </c>
      <c r="C899" s="21" t="s">
        <v>2088</v>
      </c>
      <c r="D899" s="7" t="s">
        <v>2097</v>
      </c>
      <c r="E899" s="50">
        <v>2017.08</v>
      </c>
      <c r="F899" s="12" t="s">
        <v>75</v>
      </c>
      <c r="G899" s="13">
        <v>984</v>
      </c>
      <c r="H899" s="13">
        <v>1895</v>
      </c>
      <c r="I899" s="14" t="s">
        <v>2</v>
      </c>
      <c r="J899" s="47" t="s">
        <v>50</v>
      </c>
      <c r="K899" s="6"/>
    </row>
    <row r="900" spans="1:11" s="53" customFormat="1" x14ac:dyDescent="0.2">
      <c r="A900" s="52">
        <f t="shared" si="18"/>
        <v>892</v>
      </c>
      <c r="B900" s="21" t="s">
        <v>1788</v>
      </c>
      <c r="C900" s="21" t="s">
        <v>2088</v>
      </c>
      <c r="D900" s="7" t="s">
        <v>2115</v>
      </c>
      <c r="E900" s="50">
        <v>2017.08</v>
      </c>
      <c r="F900" s="12" t="s">
        <v>73</v>
      </c>
      <c r="G900" s="13">
        <v>1630</v>
      </c>
      <c r="H900" s="13">
        <v>3308</v>
      </c>
      <c r="I900" s="14" t="s">
        <v>2117</v>
      </c>
      <c r="J900" s="47" t="s">
        <v>50</v>
      </c>
      <c r="K900" s="6"/>
    </row>
    <row r="901" spans="1:11" s="53" customFormat="1" x14ac:dyDescent="0.2">
      <c r="A901" s="52">
        <f t="shared" si="18"/>
        <v>893</v>
      </c>
      <c r="B901" s="21" t="s">
        <v>1789</v>
      </c>
      <c r="C901" s="21" t="s">
        <v>2088</v>
      </c>
      <c r="D901" s="7" t="s">
        <v>2097</v>
      </c>
      <c r="E901" s="50">
        <v>2017.11</v>
      </c>
      <c r="F901" s="12" t="s">
        <v>138</v>
      </c>
      <c r="G901" s="13">
        <v>1357</v>
      </c>
      <c r="H901" s="13">
        <v>2721</v>
      </c>
      <c r="I901" s="14" t="s">
        <v>40</v>
      </c>
      <c r="J901" s="47" t="s">
        <v>50</v>
      </c>
      <c r="K901" s="6"/>
    </row>
    <row r="902" spans="1:11" s="53" customFormat="1" x14ac:dyDescent="0.2">
      <c r="A902" s="52">
        <f t="shared" si="18"/>
        <v>894</v>
      </c>
      <c r="B902" s="21" t="s">
        <v>1790</v>
      </c>
      <c r="C902" s="21" t="s">
        <v>2088</v>
      </c>
      <c r="D902" s="7" t="s">
        <v>2097</v>
      </c>
      <c r="E902" s="50">
        <v>2017.11</v>
      </c>
      <c r="F902" s="12" t="s">
        <v>299</v>
      </c>
      <c r="G902" s="13">
        <v>1364</v>
      </c>
      <c r="H902" s="13">
        <v>2823</v>
      </c>
      <c r="I902" s="14" t="s">
        <v>40</v>
      </c>
      <c r="J902" s="47" t="s">
        <v>50</v>
      </c>
      <c r="K902" s="6"/>
    </row>
    <row r="903" spans="1:11" s="53" customFormat="1" x14ac:dyDescent="0.2">
      <c r="A903" s="52">
        <f t="shared" si="18"/>
        <v>895</v>
      </c>
      <c r="B903" s="21" t="s">
        <v>1791</v>
      </c>
      <c r="C903" s="21" t="s">
        <v>2088</v>
      </c>
      <c r="D903" s="7" t="s">
        <v>2097</v>
      </c>
      <c r="E903" s="50">
        <v>2017.12</v>
      </c>
      <c r="F903" s="22" t="s">
        <v>513</v>
      </c>
      <c r="G903" s="13">
        <v>1598</v>
      </c>
      <c r="H903" s="13">
        <v>3031</v>
      </c>
      <c r="I903" s="14" t="s">
        <v>2119</v>
      </c>
      <c r="J903" s="47" t="s">
        <v>50</v>
      </c>
      <c r="K903" s="6"/>
    </row>
    <row r="904" spans="1:11" s="53" customFormat="1" x14ac:dyDescent="0.2">
      <c r="A904" s="52">
        <f t="shared" si="18"/>
        <v>896</v>
      </c>
      <c r="B904" s="21" t="s">
        <v>1792</v>
      </c>
      <c r="C904" s="21" t="s">
        <v>2088</v>
      </c>
      <c r="D904" s="7" t="s">
        <v>2468</v>
      </c>
      <c r="E904" s="50">
        <v>2018.01</v>
      </c>
      <c r="F904" s="12" t="s">
        <v>2469</v>
      </c>
      <c r="G904" s="13">
        <v>1501</v>
      </c>
      <c r="H904" s="13">
        <v>2810</v>
      </c>
      <c r="I904" s="14" t="s">
        <v>40</v>
      </c>
      <c r="J904" s="47" t="s">
        <v>50</v>
      </c>
      <c r="K904" s="6"/>
    </row>
    <row r="905" spans="1:11" s="53" customFormat="1" x14ac:dyDescent="0.2">
      <c r="A905" s="52">
        <f t="shared" si="18"/>
        <v>897</v>
      </c>
      <c r="B905" s="11" t="s">
        <v>1793</v>
      </c>
      <c r="C905" s="21" t="s">
        <v>2088</v>
      </c>
      <c r="D905" s="7" t="s">
        <v>2097</v>
      </c>
      <c r="E905" s="50">
        <v>2018.01</v>
      </c>
      <c r="F905" s="12" t="s">
        <v>2470</v>
      </c>
      <c r="G905" s="13">
        <v>1199</v>
      </c>
      <c r="H905" s="13">
        <v>1854</v>
      </c>
      <c r="I905" s="14" t="s">
        <v>40</v>
      </c>
      <c r="J905" s="47" t="s">
        <v>50</v>
      </c>
      <c r="K905" s="6"/>
    </row>
    <row r="906" spans="1:11" s="53" customFormat="1" x14ac:dyDescent="0.2">
      <c r="A906" s="52">
        <f t="shared" si="18"/>
        <v>898</v>
      </c>
      <c r="B906" s="11" t="s">
        <v>1794</v>
      </c>
      <c r="C906" s="21" t="s">
        <v>2088</v>
      </c>
      <c r="D906" s="7" t="s">
        <v>2097</v>
      </c>
      <c r="E906" s="50">
        <v>2018.01</v>
      </c>
      <c r="F906" s="12" t="s">
        <v>2471</v>
      </c>
      <c r="G906" s="13">
        <v>1448</v>
      </c>
      <c r="H906" s="13">
        <v>2773</v>
      </c>
      <c r="I906" s="14" t="s">
        <v>40</v>
      </c>
      <c r="J906" s="47" t="s">
        <v>50</v>
      </c>
      <c r="K906" s="6"/>
    </row>
    <row r="907" spans="1:11" s="53" customFormat="1" x14ac:dyDescent="0.2">
      <c r="A907" s="52">
        <f t="shared" si="18"/>
        <v>899</v>
      </c>
      <c r="B907" s="11" t="s">
        <v>1795</v>
      </c>
      <c r="C907" s="21" t="s">
        <v>2088</v>
      </c>
      <c r="D907" s="7" t="s">
        <v>2097</v>
      </c>
      <c r="E907" s="50">
        <v>2018.02</v>
      </c>
      <c r="F907" s="12" t="s">
        <v>333</v>
      </c>
      <c r="G907" s="13">
        <v>1612</v>
      </c>
      <c r="H907" s="13">
        <v>2738</v>
      </c>
      <c r="I907" s="14" t="s">
        <v>2</v>
      </c>
      <c r="J907" s="47" t="s">
        <v>2477</v>
      </c>
      <c r="K907" s="6" t="s">
        <v>2464</v>
      </c>
    </row>
    <row r="908" spans="1:11" s="53" customFormat="1" x14ac:dyDescent="0.2">
      <c r="A908" s="52">
        <f t="shared" si="18"/>
        <v>900</v>
      </c>
      <c r="B908" s="11" t="s">
        <v>1796</v>
      </c>
      <c r="C908" s="21" t="s">
        <v>2088</v>
      </c>
      <c r="D908" s="7" t="s">
        <v>2097</v>
      </c>
      <c r="E908" s="50">
        <v>2018.02</v>
      </c>
      <c r="F908" s="12" t="s">
        <v>2478</v>
      </c>
      <c r="G908" s="13">
        <v>1402</v>
      </c>
      <c r="H908" s="13">
        <v>2264</v>
      </c>
      <c r="I908" s="14" t="s">
        <v>2</v>
      </c>
      <c r="J908" s="47" t="s">
        <v>2090</v>
      </c>
      <c r="K908" s="4"/>
    </row>
    <row r="909" spans="1:11" s="53" customFormat="1" x14ac:dyDescent="0.2">
      <c r="A909" s="52">
        <f t="shared" si="18"/>
        <v>901</v>
      </c>
      <c r="B909" s="11" t="s">
        <v>1797</v>
      </c>
      <c r="C909" s="21" t="s">
        <v>2088</v>
      </c>
      <c r="D909" s="7" t="s">
        <v>2097</v>
      </c>
      <c r="E909" s="50">
        <v>2018.03</v>
      </c>
      <c r="F909" s="12" t="s">
        <v>310</v>
      </c>
      <c r="G909" s="13">
        <v>1435</v>
      </c>
      <c r="H909" s="13">
        <v>2867</v>
      </c>
      <c r="I909" s="14" t="s">
        <v>2</v>
      </c>
      <c r="J909" s="47" t="s">
        <v>2090</v>
      </c>
      <c r="K909" s="6" t="s">
        <v>2198</v>
      </c>
    </row>
    <row r="910" spans="1:11" s="53" customFormat="1" x14ac:dyDescent="0.2">
      <c r="A910" s="52">
        <f t="shared" si="18"/>
        <v>902</v>
      </c>
      <c r="B910" s="21" t="s">
        <v>1798</v>
      </c>
      <c r="C910" s="21" t="s">
        <v>2088</v>
      </c>
      <c r="D910" s="7" t="s">
        <v>2097</v>
      </c>
      <c r="E910" s="50">
        <v>2018.03</v>
      </c>
      <c r="F910" s="12" t="s">
        <v>525</v>
      </c>
      <c r="G910" s="13">
        <v>1186</v>
      </c>
      <c r="H910" s="13">
        <v>1960</v>
      </c>
      <c r="I910" s="14" t="s">
        <v>2</v>
      </c>
      <c r="J910" s="47" t="s">
        <v>2090</v>
      </c>
      <c r="K910" s="6"/>
    </row>
    <row r="911" spans="1:11" s="53" customFormat="1" x14ac:dyDescent="0.2">
      <c r="A911" s="52">
        <f t="shared" si="18"/>
        <v>903</v>
      </c>
      <c r="B911" s="21" t="s">
        <v>1799</v>
      </c>
      <c r="C911" s="11" t="s">
        <v>2088</v>
      </c>
      <c r="D911" s="7" t="s">
        <v>2097</v>
      </c>
      <c r="E911" s="50">
        <v>2018.04</v>
      </c>
      <c r="F911" s="22" t="s">
        <v>531</v>
      </c>
      <c r="G911" s="13">
        <v>1265</v>
      </c>
      <c r="H911" s="13">
        <v>1954</v>
      </c>
      <c r="I911" s="14" t="s">
        <v>2117</v>
      </c>
      <c r="J911" s="47" t="s">
        <v>2090</v>
      </c>
      <c r="K911" s="6"/>
    </row>
    <row r="912" spans="1:11" s="53" customFormat="1" x14ac:dyDescent="0.2">
      <c r="A912" s="52">
        <f t="shared" si="18"/>
        <v>904</v>
      </c>
      <c r="B912" s="11" t="s">
        <v>1800</v>
      </c>
      <c r="C912" s="11" t="s">
        <v>2088</v>
      </c>
      <c r="D912" s="7" t="s">
        <v>2097</v>
      </c>
      <c r="E912" s="50">
        <v>2018.04</v>
      </c>
      <c r="F912" s="28" t="s">
        <v>2494</v>
      </c>
      <c r="G912" s="13">
        <v>1088</v>
      </c>
      <c r="H912" s="13">
        <v>2238</v>
      </c>
      <c r="I912" s="14" t="s">
        <v>2117</v>
      </c>
      <c r="J912" s="47" t="s">
        <v>2090</v>
      </c>
      <c r="K912" s="6"/>
    </row>
    <row r="913" spans="1:11" s="53" customFormat="1" x14ac:dyDescent="0.2">
      <c r="A913" s="52">
        <f t="shared" si="18"/>
        <v>905</v>
      </c>
      <c r="B913" s="11" t="s">
        <v>1801</v>
      </c>
      <c r="C913" s="11" t="s">
        <v>2088</v>
      </c>
      <c r="D913" s="7" t="s">
        <v>2097</v>
      </c>
      <c r="E913" s="50">
        <v>2018.04</v>
      </c>
      <c r="F913" s="28" t="s">
        <v>534</v>
      </c>
      <c r="G913" s="13">
        <v>1624</v>
      </c>
      <c r="H913" s="13">
        <v>3172</v>
      </c>
      <c r="I913" s="14" t="s">
        <v>2117</v>
      </c>
      <c r="J913" s="47" t="s">
        <v>2090</v>
      </c>
      <c r="K913" s="6" t="s">
        <v>2198</v>
      </c>
    </row>
    <row r="914" spans="1:11" s="53" customFormat="1" x14ac:dyDescent="0.2">
      <c r="A914" s="52">
        <f t="shared" si="18"/>
        <v>906</v>
      </c>
      <c r="B914" s="21" t="s">
        <v>1802</v>
      </c>
      <c r="C914" s="11" t="s">
        <v>2088</v>
      </c>
      <c r="D914" s="7" t="s">
        <v>2097</v>
      </c>
      <c r="E914" s="50">
        <v>2018.04</v>
      </c>
      <c r="F914" s="22" t="s">
        <v>539</v>
      </c>
      <c r="G914" s="13">
        <v>1426</v>
      </c>
      <c r="H914" s="13">
        <v>2940</v>
      </c>
      <c r="I914" s="14" t="s">
        <v>2117</v>
      </c>
      <c r="J914" s="47" t="s">
        <v>2090</v>
      </c>
      <c r="K914" s="6"/>
    </row>
    <row r="915" spans="1:11" s="53" customFormat="1" x14ac:dyDescent="0.2">
      <c r="A915" s="52">
        <f t="shared" si="18"/>
        <v>907</v>
      </c>
      <c r="B915" s="21" t="s">
        <v>1803</v>
      </c>
      <c r="C915" s="11" t="s">
        <v>2088</v>
      </c>
      <c r="D915" s="7" t="s">
        <v>2097</v>
      </c>
      <c r="E915" s="50">
        <v>2018.05</v>
      </c>
      <c r="F915" s="12" t="s">
        <v>2503</v>
      </c>
      <c r="G915" s="13">
        <v>1813</v>
      </c>
      <c r="H915" s="13">
        <v>3412</v>
      </c>
      <c r="I915" s="14" t="s">
        <v>2</v>
      </c>
      <c r="J915" s="47" t="s">
        <v>2476</v>
      </c>
      <c r="K915" s="6"/>
    </row>
    <row r="916" spans="1:11" s="53" customFormat="1" x14ac:dyDescent="0.2">
      <c r="A916" s="52">
        <f t="shared" si="18"/>
        <v>908</v>
      </c>
      <c r="B916" s="21" t="s">
        <v>1804</v>
      </c>
      <c r="C916" s="11" t="s">
        <v>2088</v>
      </c>
      <c r="D916" s="7" t="s">
        <v>2097</v>
      </c>
      <c r="E916" s="50">
        <v>2018.05</v>
      </c>
      <c r="F916" s="12" t="s">
        <v>2469</v>
      </c>
      <c r="G916" s="13">
        <v>1428</v>
      </c>
      <c r="H916" s="13">
        <v>2821</v>
      </c>
      <c r="I916" s="14" t="s">
        <v>2</v>
      </c>
      <c r="J916" s="47" t="s">
        <v>2090</v>
      </c>
      <c r="K916" s="6" t="s">
        <v>2198</v>
      </c>
    </row>
    <row r="917" spans="1:11" s="53" customFormat="1" x14ac:dyDescent="0.2">
      <c r="A917" s="52">
        <f t="shared" si="18"/>
        <v>909</v>
      </c>
      <c r="B917" s="21" t="s">
        <v>1805</v>
      </c>
      <c r="C917" s="11" t="s">
        <v>2088</v>
      </c>
      <c r="D917" s="7" t="s">
        <v>2097</v>
      </c>
      <c r="E917" s="50">
        <v>2018.06</v>
      </c>
      <c r="F917" s="12" t="s">
        <v>105</v>
      </c>
      <c r="G917" s="13">
        <v>1441</v>
      </c>
      <c r="H917" s="13">
        <v>2782</v>
      </c>
      <c r="I917" s="14" t="s">
        <v>40</v>
      </c>
      <c r="J917" s="47" t="s">
        <v>2090</v>
      </c>
      <c r="K917" s="6"/>
    </row>
    <row r="918" spans="1:11" s="53" customFormat="1" x14ac:dyDescent="0.2">
      <c r="A918" s="52">
        <f t="shared" si="18"/>
        <v>910</v>
      </c>
      <c r="B918" s="11" t="s">
        <v>1806</v>
      </c>
      <c r="C918" s="11" t="s">
        <v>2088</v>
      </c>
      <c r="D918" s="7" t="s">
        <v>2097</v>
      </c>
      <c r="E918" s="50">
        <v>2018.06</v>
      </c>
      <c r="F918" s="12" t="s">
        <v>107</v>
      </c>
      <c r="G918" s="13">
        <v>1431</v>
      </c>
      <c r="H918" s="13">
        <v>1989</v>
      </c>
      <c r="I918" s="14" t="s">
        <v>40</v>
      </c>
      <c r="J918" s="47" t="s">
        <v>2090</v>
      </c>
      <c r="K918" s="6"/>
    </row>
    <row r="919" spans="1:11" s="53" customFormat="1" x14ac:dyDescent="0.2">
      <c r="A919" s="52">
        <f t="shared" si="18"/>
        <v>911</v>
      </c>
      <c r="B919" s="11" t="s">
        <v>1807</v>
      </c>
      <c r="C919" s="11" t="s">
        <v>2088</v>
      </c>
      <c r="D919" s="7" t="s">
        <v>2097</v>
      </c>
      <c r="E919" s="50">
        <v>2018.06</v>
      </c>
      <c r="F919" s="12" t="s">
        <v>2509</v>
      </c>
      <c r="G919" s="13">
        <v>1323</v>
      </c>
      <c r="H919" s="13">
        <v>2066</v>
      </c>
      <c r="I919" s="14" t="s">
        <v>40</v>
      </c>
      <c r="J919" s="47" t="s">
        <v>2090</v>
      </c>
      <c r="K919" s="6"/>
    </row>
    <row r="920" spans="1:11" s="53" customFormat="1" x14ac:dyDescent="0.2">
      <c r="A920" s="52">
        <f t="shared" si="18"/>
        <v>912</v>
      </c>
      <c r="B920" s="11" t="s">
        <v>1808</v>
      </c>
      <c r="C920" s="24" t="s">
        <v>2088</v>
      </c>
      <c r="D920" s="7" t="s">
        <v>2097</v>
      </c>
      <c r="E920" s="50">
        <v>2018.07</v>
      </c>
      <c r="F920" s="12" t="s">
        <v>2525</v>
      </c>
      <c r="G920" s="13">
        <v>1453</v>
      </c>
      <c r="H920" s="13">
        <v>2301</v>
      </c>
      <c r="I920" s="14" t="s">
        <v>2223</v>
      </c>
      <c r="J920" s="47" t="s">
        <v>2477</v>
      </c>
      <c r="K920" s="20"/>
    </row>
    <row r="921" spans="1:11" s="53" customFormat="1" x14ac:dyDescent="0.2">
      <c r="A921" s="52">
        <f t="shared" si="18"/>
        <v>913</v>
      </c>
      <c r="B921" s="11" t="s">
        <v>1809</v>
      </c>
      <c r="C921" s="11" t="s">
        <v>2088</v>
      </c>
      <c r="D921" s="7" t="s">
        <v>2097</v>
      </c>
      <c r="E921" s="50">
        <v>2018.08</v>
      </c>
      <c r="F921" s="28" t="s">
        <v>2147</v>
      </c>
      <c r="G921" s="13">
        <v>1435</v>
      </c>
      <c r="H921" s="13">
        <v>2739</v>
      </c>
      <c r="I921" s="14" t="s">
        <v>2117</v>
      </c>
      <c r="J921" s="47" t="s">
        <v>2090</v>
      </c>
      <c r="K921" s="6"/>
    </row>
    <row r="922" spans="1:11" s="53" customFormat="1" x14ac:dyDescent="0.2">
      <c r="A922" s="52">
        <f t="shared" si="18"/>
        <v>914</v>
      </c>
      <c r="B922" s="11" t="s">
        <v>1810</v>
      </c>
      <c r="C922" s="11" t="s">
        <v>2088</v>
      </c>
      <c r="D922" s="7" t="s">
        <v>2097</v>
      </c>
      <c r="E922" s="50">
        <v>2018.08</v>
      </c>
      <c r="F922" s="22" t="s">
        <v>550</v>
      </c>
      <c r="G922" s="13">
        <v>1466</v>
      </c>
      <c r="H922" s="13">
        <v>2955</v>
      </c>
      <c r="I922" s="14" t="s">
        <v>2117</v>
      </c>
      <c r="J922" s="47" t="s">
        <v>2090</v>
      </c>
      <c r="K922" s="6"/>
    </row>
    <row r="923" spans="1:11" s="53" customFormat="1" x14ac:dyDescent="0.2">
      <c r="A923" s="52">
        <f t="shared" si="18"/>
        <v>915</v>
      </c>
      <c r="B923" s="21" t="s">
        <v>1811</v>
      </c>
      <c r="C923" s="11" t="s">
        <v>2088</v>
      </c>
      <c r="D923" s="7" t="s">
        <v>2097</v>
      </c>
      <c r="E923" s="50">
        <v>2018.09</v>
      </c>
      <c r="F923" s="12" t="s">
        <v>525</v>
      </c>
      <c r="G923" s="29">
        <v>1156</v>
      </c>
      <c r="H923" s="29">
        <v>3502</v>
      </c>
      <c r="I923" s="33" t="s">
        <v>41</v>
      </c>
      <c r="J923" s="33" t="s">
        <v>50</v>
      </c>
      <c r="K923" s="6"/>
    </row>
    <row r="924" spans="1:11" s="53" customFormat="1" x14ac:dyDescent="0.2">
      <c r="A924" s="52">
        <f t="shared" si="18"/>
        <v>916</v>
      </c>
      <c r="B924" s="11" t="s">
        <v>1812</v>
      </c>
      <c r="C924" s="11" t="s">
        <v>2088</v>
      </c>
      <c r="D924" s="7" t="s">
        <v>2097</v>
      </c>
      <c r="E924" s="50">
        <v>2018.09</v>
      </c>
      <c r="F924" s="12" t="s">
        <v>2547</v>
      </c>
      <c r="G924" s="29">
        <v>1570</v>
      </c>
      <c r="H924" s="29">
        <v>2326</v>
      </c>
      <c r="I924" s="33" t="s">
        <v>41</v>
      </c>
      <c r="J924" s="33" t="s">
        <v>50</v>
      </c>
      <c r="K924" s="6"/>
    </row>
    <row r="925" spans="1:11" s="53" customFormat="1" x14ac:dyDescent="0.2">
      <c r="A925" s="52">
        <f t="shared" si="18"/>
        <v>917</v>
      </c>
      <c r="B925" s="21" t="s">
        <v>1813</v>
      </c>
      <c r="C925" s="11" t="s">
        <v>2088</v>
      </c>
      <c r="D925" s="7" t="s">
        <v>2097</v>
      </c>
      <c r="E925" s="50">
        <v>2018.09</v>
      </c>
      <c r="F925" s="12" t="s">
        <v>2527</v>
      </c>
      <c r="G925" s="29">
        <v>1390</v>
      </c>
      <c r="H925" s="29">
        <v>2738</v>
      </c>
      <c r="I925" s="33" t="s">
        <v>41</v>
      </c>
      <c r="J925" s="33" t="s">
        <v>50</v>
      </c>
      <c r="K925" s="6"/>
    </row>
    <row r="926" spans="1:11" s="53" customFormat="1" x14ac:dyDescent="0.2">
      <c r="A926" s="52">
        <f t="shared" si="18"/>
        <v>918</v>
      </c>
      <c r="B926" s="11" t="s">
        <v>1814</v>
      </c>
      <c r="C926" s="11" t="s">
        <v>2088</v>
      </c>
      <c r="D926" s="7" t="s">
        <v>2097</v>
      </c>
      <c r="E926" s="50">
        <v>2018.11</v>
      </c>
      <c r="F926" s="12" t="s">
        <v>2469</v>
      </c>
      <c r="G926" s="29">
        <v>1957</v>
      </c>
      <c r="H926" s="29">
        <v>3308</v>
      </c>
      <c r="I926" s="14" t="s">
        <v>2117</v>
      </c>
      <c r="J926" s="33" t="s">
        <v>2090</v>
      </c>
      <c r="K926" s="6" t="s">
        <v>2198</v>
      </c>
    </row>
    <row r="927" spans="1:11" s="53" customFormat="1" x14ac:dyDescent="0.2">
      <c r="A927" s="52">
        <f t="shared" si="18"/>
        <v>919</v>
      </c>
      <c r="B927" s="11" t="s">
        <v>1815</v>
      </c>
      <c r="C927" s="11" t="s">
        <v>2088</v>
      </c>
      <c r="D927" s="7" t="s">
        <v>2246</v>
      </c>
      <c r="E927" s="50">
        <v>2018.12</v>
      </c>
      <c r="F927" s="31" t="s">
        <v>556</v>
      </c>
      <c r="G927" s="13">
        <v>1329</v>
      </c>
      <c r="H927" s="13">
        <v>2642</v>
      </c>
      <c r="I927" s="33" t="s">
        <v>2117</v>
      </c>
      <c r="J927" s="33" t="s">
        <v>33</v>
      </c>
      <c r="K927" s="6" t="s">
        <v>2198</v>
      </c>
    </row>
    <row r="928" spans="1:11" s="53" customFormat="1" x14ac:dyDescent="0.2">
      <c r="A928" s="52">
        <f t="shared" si="18"/>
        <v>920</v>
      </c>
      <c r="B928" s="11" t="s">
        <v>1816</v>
      </c>
      <c r="C928" s="11" t="s">
        <v>2088</v>
      </c>
      <c r="D928" s="7" t="s">
        <v>2097</v>
      </c>
      <c r="E928" s="50">
        <v>2018.12</v>
      </c>
      <c r="F928" s="31" t="s">
        <v>558</v>
      </c>
      <c r="G928" s="13">
        <v>1641</v>
      </c>
      <c r="H928" s="13">
        <v>3238</v>
      </c>
      <c r="I928" s="33" t="s">
        <v>2117</v>
      </c>
      <c r="J928" s="33" t="s">
        <v>33</v>
      </c>
      <c r="K928" s="6"/>
    </row>
    <row r="929" spans="1:11" s="53" customFormat="1" x14ac:dyDescent="0.2">
      <c r="A929" s="52">
        <f t="shared" si="18"/>
        <v>921</v>
      </c>
      <c r="B929" s="11" t="s">
        <v>2588</v>
      </c>
      <c r="C929" s="11" t="s">
        <v>2088</v>
      </c>
      <c r="D929" s="7" t="s">
        <v>2097</v>
      </c>
      <c r="E929" s="50">
        <v>2018.12</v>
      </c>
      <c r="F929" s="31" t="s">
        <v>558</v>
      </c>
      <c r="G929" s="13">
        <v>22</v>
      </c>
      <c r="H929" s="13">
        <v>32</v>
      </c>
      <c r="I929" s="33" t="s">
        <v>2365</v>
      </c>
      <c r="J929" s="33" t="s">
        <v>2589</v>
      </c>
      <c r="K929" s="4"/>
    </row>
    <row r="930" spans="1:11" s="64" customFormat="1" x14ac:dyDescent="0.2">
      <c r="A930" s="52">
        <f t="shared" si="18"/>
        <v>922</v>
      </c>
      <c r="B930" s="7" t="s">
        <v>585</v>
      </c>
      <c r="C930" s="11" t="s">
        <v>2088</v>
      </c>
      <c r="D930" s="7" t="s">
        <v>2097</v>
      </c>
      <c r="E930" s="62" t="s">
        <v>2596</v>
      </c>
      <c r="F930" s="7" t="s">
        <v>586</v>
      </c>
      <c r="G930" s="44">
        <v>1491</v>
      </c>
      <c r="H930" s="44">
        <v>2274</v>
      </c>
      <c r="I930" s="43" t="s">
        <v>41</v>
      </c>
      <c r="J930" s="45" t="s">
        <v>33</v>
      </c>
      <c r="K930" s="4"/>
    </row>
    <row r="931" spans="1:11" s="53" customFormat="1" x14ac:dyDescent="0.2">
      <c r="A931" s="52">
        <f t="shared" si="18"/>
        <v>923</v>
      </c>
      <c r="B931" s="7" t="s">
        <v>1817</v>
      </c>
      <c r="C931" s="7" t="s">
        <v>2088</v>
      </c>
      <c r="D931" s="7" t="s">
        <v>2097</v>
      </c>
      <c r="E931" s="62" t="s">
        <v>2599</v>
      </c>
      <c r="F931" s="7" t="s">
        <v>594</v>
      </c>
      <c r="G931" s="44">
        <v>1537</v>
      </c>
      <c r="H931" s="44">
        <v>2378</v>
      </c>
      <c r="I931" s="45" t="s">
        <v>2123</v>
      </c>
      <c r="J931" s="81" t="s">
        <v>33</v>
      </c>
      <c r="K931" s="4"/>
    </row>
    <row r="932" spans="1:11" s="53" customFormat="1" x14ac:dyDescent="0.2">
      <c r="A932" s="52">
        <f t="shared" si="18"/>
        <v>924</v>
      </c>
      <c r="B932" s="11" t="s">
        <v>1818</v>
      </c>
      <c r="C932" s="7" t="s">
        <v>2088</v>
      </c>
      <c r="D932" s="7" t="s">
        <v>2115</v>
      </c>
      <c r="E932" s="50">
        <v>2019.04</v>
      </c>
      <c r="F932" s="31" t="s">
        <v>1819</v>
      </c>
      <c r="G932" s="13">
        <v>3090</v>
      </c>
      <c r="H932" s="13">
        <v>6506</v>
      </c>
      <c r="I932" s="33" t="s">
        <v>41</v>
      </c>
      <c r="J932" s="33" t="s">
        <v>50</v>
      </c>
      <c r="K932" s="4"/>
    </row>
    <row r="933" spans="1:11" s="53" customFormat="1" x14ac:dyDescent="0.2">
      <c r="A933" s="52">
        <f t="shared" ref="A933:A1011" si="19">ROW()-8</f>
        <v>925</v>
      </c>
      <c r="B933" s="11" t="s">
        <v>1820</v>
      </c>
      <c r="C933" s="11" t="s">
        <v>2088</v>
      </c>
      <c r="D933" s="7" t="s">
        <v>2097</v>
      </c>
      <c r="E933" s="50">
        <v>2019.05</v>
      </c>
      <c r="F933" s="31" t="s">
        <v>544</v>
      </c>
      <c r="G933" s="13">
        <v>1699</v>
      </c>
      <c r="H933" s="13">
        <v>3425</v>
      </c>
      <c r="I933" s="33" t="s">
        <v>41</v>
      </c>
      <c r="J933" s="33" t="s">
        <v>50</v>
      </c>
      <c r="K933" s="4" t="s">
        <v>2616</v>
      </c>
    </row>
    <row r="934" spans="1:11" s="53" customFormat="1" x14ac:dyDescent="0.2">
      <c r="A934" s="52">
        <f t="shared" si="19"/>
        <v>926</v>
      </c>
      <c r="B934" s="11" t="s">
        <v>2617</v>
      </c>
      <c r="C934" s="11" t="s">
        <v>2088</v>
      </c>
      <c r="D934" s="7" t="s">
        <v>2097</v>
      </c>
      <c r="E934" s="50">
        <v>2019.05</v>
      </c>
      <c r="F934" s="31" t="s">
        <v>632</v>
      </c>
      <c r="G934" s="13">
        <v>1398</v>
      </c>
      <c r="H934" s="13">
        <v>2357</v>
      </c>
      <c r="I934" s="33" t="s">
        <v>41</v>
      </c>
      <c r="J934" s="33" t="s">
        <v>50</v>
      </c>
      <c r="K934" s="4"/>
    </row>
    <row r="935" spans="1:11" s="53" customFormat="1" x14ac:dyDescent="0.2">
      <c r="A935" s="52">
        <f t="shared" si="19"/>
        <v>927</v>
      </c>
      <c r="B935" s="11" t="s">
        <v>1821</v>
      </c>
      <c r="C935" s="11" t="s">
        <v>2088</v>
      </c>
      <c r="D935" s="7" t="s">
        <v>2097</v>
      </c>
      <c r="E935" s="50">
        <v>2019.06</v>
      </c>
      <c r="F935" s="31" t="s">
        <v>636</v>
      </c>
      <c r="G935" s="13">
        <v>2273</v>
      </c>
      <c r="H935" s="13">
        <v>4672</v>
      </c>
      <c r="I935" s="33" t="s">
        <v>611</v>
      </c>
      <c r="J935" s="33" t="s">
        <v>33</v>
      </c>
      <c r="K935" s="4" t="s">
        <v>2608</v>
      </c>
    </row>
    <row r="936" spans="1:11" s="53" customFormat="1" x14ac:dyDescent="0.2">
      <c r="A936" s="52">
        <f t="shared" si="19"/>
        <v>928</v>
      </c>
      <c r="B936" s="11" t="s">
        <v>643</v>
      </c>
      <c r="C936" s="11" t="s">
        <v>2088</v>
      </c>
      <c r="D936" s="7" t="s">
        <v>2097</v>
      </c>
      <c r="E936" s="50">
        <v>2019.06</v>
      </c>
      <c r="F936" s="31" t="s">
        <v>515</v>
      </c>
      <c r="G936" s="13">
        <v>1534</v>
      </c>
      <c r="H936" s="13">
        <v>3073</v>
      </c>
      <c r="I936" s="33" t="s">
        <v>611</v>
      </c>
      <c r="J936" s="33" t="s">
        <v>33</v>
      </c>
      <c r="K936" s="4"/>
    </row>
    <row r="937" spans="1:11" s="53" customFormat="1" x14ac:dyDescent="0.2">
      <c r="A937" s="52">
        <f t="shared" si="19"/>
        <v>929</v>
      </c>
      <c r="B937" s="11" t="s">
        <v>1822</v>
      </c>
      <c r="C937" s="11" t="s">
        <v>2088</v>
      </c>
      <c r="D937" s="7" t="s">
        <v>2097</v>
      </c>
      <c r="E937" s="50">
        <v>2019.07</v>
      </c>
      <c r="F937" s="31" t="s">
        <v>648</v>
      </c>
      <c r="G937" s="13">
        <v>1698</v>
      </c>
      <c r="H937" s="13">
        <v>2810</v>
      </c>
      <c r="I937" s="33" t="s">
        <v>611</v>
      </c>
      <c r="J937" s="33" t="s">
        <v>33</v>
      </c>
      <c r="K937" s="4"/>
    </row>
    <row r="938" spans="1:11" s="53" customFormat="1" x14ac:dyDescent="0.2">
      <c r="A938" s="52">
        <f t="shared" si="19"/>
        <v>930</v>
      </c>
      <c r="B938" s="11" t="s">
        <v>657</v>
      </c>
      <c r="C938" s="7" t="s">
        <v>2088</v>
      </c>
      <c r="D938" s="7" t="s">
        <v>2097</v>
      </c>
      <c r="E938" s="50">
        <v>2019.08</v>
      </c>
      <c r="F938" s="31" t="s">
        <v>542</v>
      </c>
      <c r="G938" s="13">
        <v>1518</v>
      </c>
      <c r="H938" s="13">
        <v>2928</v>
      </c>
      <c r="I938" s="33" t="s">
        <v>611</v>
      </c>
      <c r="J938" s="33" t="s">
        <v>33</v>
      </c>
      <c r="K938" s="40"/>
    </row>
    <row r="939" spans="1:11" s="53" customFormat="1" x14ac:dyDescent="0.2">
      <c r="A939" s="52">
        <f t="shared" si="19"/>
        <v>931</v>
      </c>
      <c r="B939" s="11" t="s">
        <v>667</v>
      </c>
      <c r="C939" s="11" t="s">
        <v>2088</v>
      </c>
      <c r="D939" s="7" t="s">
        <v>2097</v>
      </c>
      <c r="E939" s="50">
        <v>2019.09</v>
      </c>
      <c r="F939" s="31" t="s">
        <v>671</v>
      </c>
      <c r="G939" s="13">
        <v>2736</v>
      </c>
      <c r="H939" s="13">
        <v>4969</v>
      </c>
      <c r="I939" s="33" t="s">
        <v>41</v>
      </c>
      <c r="J939" s="33" t="s">
        <v>50</v>
      </c>
      <c r="K939" s="4"/>
    </row>
    <row r="940" spans="1:11" s="53" customFormat="1" x14ac:dyDescent="0.2">
      <c r="A940" s="52">
        <f t="shared" si="19"/>
        <v>932</v>
      </c>
      <c r="B940" s="11" t="s">
        <v>668</v>
      </c>
      <c r="C940" s="11" t="s">
        <v>2088</v>
      </c>
      <c r="D940" s="7" t="s">
        <v>2097</v>
      </c>
      <c r="E940" s="50">
        <v>2019.09</v>
      </c>
      <c r="F940" s="31" t="s">
        <v>680</v>
      </c>
      <c r="G940" s="13">
        <v>1369</v>
      </c>
      <c r="H940" s="13">
        <v>1374</v>
      </c>
      <c r="I940" s="33" t="s">
        <v>41</v>
      </c>
      <c r="J940" s="33" t="s">
        <v>50</v>
      </c>
      <c r="K940" s="4"/>
    </row>
    <row r="941" spans="1:11" s="53" customFormat="1" x14ac:dyDescent="0.2">
      <c r="A941" s="52">
        <f t="shared" si="19"/>
        <v>933</v>
      </c>
      <c r="B941" s="11" t="s">
        <v>1823</v>
      </c>
      <c r="C941" s="11" t="s">
        <v>2088</v>
      </c>
      <c r="D941" s="7" t="s">
        <v>2115</v>
      </c>
      <c r="E941" s="50">
        <v>2019.11</v>
      </c>
      <c r="F941" s="31" t="s">
        <v>698</v>
      </c>
      <c r="G941" s="13">
        <v>1591</v>
      </c>
      <c r="H941" s="13">
        <v>2443</v>
      </c>
      <c r="I941" s="33" t="s">
        <v>41</v>
      </c>
      <c r="J941" s="33" t="s">
        <v>50</v>
      </c>
      <c r="K941" s="4"/>
    </row>
    <row r="942" spans="1:11" s="53" customFormat="1" x14ac:dyDescent="0.2">
      <c r="A942" s="52">
        <f t="shared" si="19"/>
        <v>934</v>
      </c>
      <c r="B942" s="11" t="s">
        <v>1824</v>
      </c>
      <c r="C942" s="11" t="s">
        <v>2088</v>
      </c>
      <c r="D942" s="30" t="s">
        <v>2639</v>
      </c>
      <c r="E942" s="50">
        <v>2020.03</v>
      </c>
      <c r="F942" s="31" t="s">
        <v>397</v>
      </c>
      <c r="G942" s="13">
        <v>2740</v>
      </c>
      <c r="H942" s="13">
        <v>4901</v>
      </c>
      <c r="I942" s="33" t="s">
        <v>41</v>
      </c>
      <c r="J942" s="33" t="s">
        <v>50</v>
      </c>
      <c r="K942" s="4"/>
    </row>
    <row r="943" spans="1:11" s="53" customFormat="1" x14ac:dyDescent="0.2">
      <c r="A943" s="52">
        <f t="shared" si="19"/>
        <v>935</v>
      </c>
      <c r="B943" s="11" t="s">
        <v>737</v>
      </c>
      <c r="C943" s="11" t="s">
        <v>2088</v>
      </c>
      <c r="D943" s="30" t="s">
        <v>26</v>
      </c>
      <c r="E943" s="50">
        <v>2020.04</v>
      </c>
      <c r="F943" s="31" t="s">
        <v>738</v>
      </c>
      <c r="G943" s="13">
        <v>1830</v>
      </c>
      <c r="H943" s="13">
        <v>3572</v>
      </c>
      <c r="I943" s="33" t="s">
        <v>41</v>
      </c>
      <c r="J943" s="33" t="s">
        <v>50</v>
      </c>
      <c r="K943" s="4" t="s">
        <v>2198</v>
      </c>
    </row>
    <row r="944" spans="1:11" s="53" customFormat="1" x14ac:dyDescent="0.2">
      <c r="A944" s="52">
        <f t="shared" si="19"/>
        <v>936</v>
      </c>
      <c r="B944" s="11" t="s">
        <v>739</v>
      </c>
      <c r="C944" s="11" t="s">
        <v>2088</v>
      </c>
      <c r="D944" s="30" t="s">
        <v>26</v>
      </c>
      <c r="E944" s="50">
        <v>2020.04</v>
      </c>
      <c r="F944" s="31" t="s">
        <v>2640</v>
      </c>
      <c r="G944" s="13">
        <v>1544</v>
      </c>
      <c r="H944" s="13">
        <v>3119</v>
      </c>
      <c r="I944" s="33" t="s">
        <v>2187</v>
      </c>
      <c r="J944" s="33" t="s">
        <v>50</v>
      </c>
      <c r="K944" s="4"/>
    </row>
    <row r="945" spans="1:11" s="53" customFormat="1" x14ac:dyDescent="0.2">
      <c r="A945" s="52">
        <f t="shared" si="19"/>
        <v>937</v>
      </c>
      <c r="B945" s="7" t="s">
        <v>1825</v>
      </c>
      <c r="C945" s="7" t="s">
        <v>2088</v>
      </c>
      <c r="D945" s="7" t="s">
        <v>26</v>
      </c>
      <c r="E945" s="49">
        <v>2020.06</v>
      </c>
      <c r="F945" s="8" t="s">
        <v>756</v>
      </c>
      <c r="G945" s="9">
        <v>1057</v>
      </c>
      <c r="H945" s="9">
        <v>2122</v>
      </c>
      <c r="I945" s="10" t="s">
        <v>41</v>
      </c>
      <c r="J945" s="41" t="s">
        <v>50</v>
      </c>
      <c r="K945" s="4" t="s">
        <v>2616</v>
      </c>
    </row>
    <row r="946" spans="1:11" s="53" customFormat="1" x14ac:dyDescent="0.2">
      <c r="A946" s="52">
        <f t="shared" si="19"/>
        <v>938</v>
      </c>
      <c r="B946" s="7" t="s">
        <v>1826</v>
      </c>
      <c r="C946" s="7" t="s">
        <v>2088</v>
      </c>
      <c r="D946" s="7" t="s">
        <v>26</v>
      </c>
      <c r="E946" s="49">
        <v>2020.06</v>
      </c>
      <c r="F946" s="8" t="s">
        <v>662</v>
      </c>
      <c r="G946" s="9">
        <v>1268</v>
      </c>
      <c r="H946" s="9">
        <v>2055</v>
      </c>
      <c r="I946" s="10" t="s">
        <v>41</v>
      </c>
      <c r="J946" s="41" t="s">
        <v>50</v>
      </c>
      <c r="K946" s="4"/>
    </row>
    <row r="947" spans="1:11" s="53" customFormat="1" x14ac:dyDescent="0.2">
      <c r="A947" s="52">
        <f t="shared" si="19"/>
        <v>939</v>
      </c>
      <c r="B947" s="7" t="s">
        <v>1827</v>
      </c>
      <c r="C947" s="7" t="s">
        <v>2088</v>
      </c>
      <c r="D947" s="7" t="s">
        <v>26</v>
      </c>
      <c r="E947" s="49">
        <v>2020.07</v>
      </c>
      <c r="F947" s="8" t="s">
        <v>755</v>
      </c>
      <c r="G947" s="9">
        <v>1700</v>
      </c>
      <c r="H947" s="9">
        <v>3102</v>
      </c>
      <c r="I947" s="10" t="s">
        <v>41</v>
      </c>
      <c r="J947" s="41" t="s">
        <v>50</v>
      </c>
      <c r="K947" s="4" t="s">
        <v>2464</v>
      </c>
    </row>
    <row r="948" spans="1:11" s="53" customFormat="1" x14ac:dyDescent="0.2">
      <c r="A948" s="52">
        <f t="shared" si="19"/>
        <v>940</v>
      </c>
      <c r="B948" s="7" t="s">
        <v>1828</v>
      </c>
      <c r="C948" s="7" t="s">
        <v>2088</v>
      </c>
      <c r="D948" s="7" t="s">
        <v>26</v>
      </c>
      <c r="E948" s="49">
        <v>2020.07</v>
      </c>
      <c r="F948" s="8" t="s">
        <v>769</v>
      </c>
      <c r="G948" s="9">
        <v>1498</v>
      </c>
      <c r="H948" s="9">
        <v>3154</v>
      </c>
      <c r="I948" s="10" t="s">
        <v>41</v>
      </c>
      <c r="J948" s="41" t="s">
        <v>50</v>
      </c>
      <c r="K948" s="4" t="s">
        <v>2198</v>
      </c>
    </row>
    <row r="949" spans="1:11" s="53" customFormat="1" x14ac:dyDescent="0.2">
      <c r="A949" s="52">
        <f t="shared" si="19"/>
        <v>941</v>
      </c>
      <c r="B949" s="7" t="s">
        <v>1829</v>
      </c>
      <c r="C949" s="7" t="s">
        <v>2088</v>
      </c>
      <c r="D949" s="7" t="s">
        <v>26</v>
      </c>
      <c r="E949" s="49">
        <v>2020.07</v>
      </c>
      <c r="F949" s="8" t="s">
        <v>770</v>
      </c>
      <c r="G949" s="9">
        <v>4140</v>
      </c>
      <c r="H949" s="9">
        <v>7433</v>
      </c>
      <c r="I949" s="10" t="s">
        <v>41</v>
      </c>
      <c r="J949" s="41" t="s">
        <v>50</v>
      </c>
      <c r="K949" s="4"/>
    </row>
    <row r="950" spans="1:11" s="53" customFormat="1" x14ac:dyDescent="0.2">
      <c r="A950" s="52">
        <f t="shared" si="19"/>
        <v>942</v>
      </c>
      <c r="B950" s="11" t="s">
        <v>1830</v>
      </c>
      <c r="C950" s="11" t="s">
        <v>2088</v>
      </c>
      <c r="D950" s="11" t="s">
        <v>26</v>
      </c>
      <c r="E950" s="50">
        <v>2020.08</v>
      </c>
      <c r="F950" s="12" t="s">
        <v>636</v>
      </c>
      <c r="G950" s="13">
        <v>1392</v>
      </c>
      <c r="H950" s="13">
        <v>2910</v>
      </c>
      <c r="I950" s="14" t="s">
        <v>41</v>
      </c>
      <c r="J950" s="47" t="s">
        <v>50</v>
      </c>
      <c r="K950" s="6"/>
    </row>
    <row r="951" spans="1:11" s="53" customFormat="1" x14ac:dyDescent="0.2">
      <c r="A951" s="52">
        <f t="shared" si="19"/>
        <v>943</v>
      </c>
      <c r="B951" s="11" t="s">
        <v>1831</v>
      </c>
      <c r="C951" s="11" t="s">
        <v>2088</v>
      </c>
      <c r="D951" s="11" t="s">
        <v>26</v>
      </c>
      <c r="E951" s="50">
        <v>2020.08</v>
      </c>
      <c r="F951" s="12" t="s">
        <v>777</v>
      </c>
      <c r="G951" s="13">
        <v>1810</v>
      </c>
      <c r="H951" s="13">
        <v>2946</v>
      </c>
      <c r="I951" s="14" t="s">
        <v>41</v>
      </c>
      <c r="J951" s="47" t="s">
        <v>50</v>
      </c>
      <c r="K951" s="6"/>
    </row>
    <row r="952" spans="1:11" s="53" customFormat="1" x14ac:dyDescent="0.2">
      <c r="A952" s="52">
        <f t="shared" si="19"/>
        <v>944</v>
      </c>
      <c r="B952" s="7" t="s">
        <v>1832</v>
      </c>
      <c r="C952" s="7" t="s">
        <v>2088</v>
      </c>
      <c r="D952" s="7" t="s">
        <v>26</v>
      </c>
      <c r="E952" s="49">
        <v>2020.09</v>
      </c>
      <c r="F952" s="8" t="s">
        <v>792</v>
      </c>
      <c r="G952" s="9">
        <v>1646</v>
      </c>
      <c r="H952" s="9">
        <v>3144</v>
      </c>
      <c r="I952" s="10" t="s">
        <v>41</v>
      </c>
      <c r="J952" s="41" t="s">
        <v>50</v>
      </c>
      <c r="K952" s="4" t="s">
        <v>780</v>
      </c>
    </row>
    <row r="953" spans="1:11" s="53" customFormat="1" x14ac:dyDescent="0.2">
      <c r="A953" s="52">
        <f t="shared" si="19"/>
        <v>945</v>
      </c>
      <c r="B953" s="7" t="s">
        <v>1833</v>
      </c>
      <c r="C953" s="7" t="s">
        <v>2088</v>
      </c>
      <c r="D953" s="7" t="s">
        <v>26</v>
      </c>
      <c r="E953" s="49" t="s">
        <v>799</v>
      </c>
      <c r="F953" s="8" t="s">
        <v>333</v>
      </c>
      <c r="G953" s="9">
        <v>1406</v>
      </c>
      <c r="H953" s="9">
        <v>2559</v>
      </c>
      <c r="I953" s="10" t="s">
        <v>41</v>
      </c>
      <c r="J953" s="41" t="s">
        <v>50</v>
      </c>
      <c r="K953" s="4"/>
    </row>
    <row r="954" spans="1:11" s="53" customFormat="1" x14ac:dyDescent="0.2">
      <c r="A954" s="52">
        <f t="shared" si="19"/>
        <v>946</v>
      </c>
      <c r="B954" s="7" t="s">
        <v>1834</v>
      </c>
      <c r="C954" s="7" t="s">
        <v>2088</v>
      </c>
      <c r="D954" s="7" t="s">
        <v>26</v>
      </c>
      <c r="E954" s="49" t="s">
        <v>799</v>
      </c>
      <c r="F954" s="8" t="s">
        <v>620</v>
      </c>
      <c r="G954" s="9">
        <v>1465</v>
      </c>
      <c r="H954" s="9">
        <v>2283</v>
      </c>
      <c r="I954" s="10" t="s">
        <v>41</v>
      </c>
      <c r="J954" s="41" t="s">
        <v>50</v>
      </c>
      <c r="K954" s="4"/>
    </row>
    <row r="955" spans="1:11" s="53" customFormat="1" x14ac:dyDescent="0.2">
      <c r="A955" s="52">
        <f t="shared" si="19"/>
        <v>947</v>
      </c>
      <c r="B955" s="7" t="s">
        <v>1835</v>
      </c>
      <c r="C955" s="7" t="s">
        <v>2088</v>
      </c>
      <c r="D955" s="7" t="s">
        <v>26</v>
      </c>
      <c r="E955" s="49">
        <v>2020.11</v>
      </c>
      <c r="F955" s="8" t="s">
        <v>579</v>
      </c>
      <c r="G955" s="9">
        <v>1008</v>
      </c>
      <c r="H955" s="9">
        <v>1997</v>
      </c>
      <c r="I955" s="10" t="s">
        <v>41</v>
      </c>
      <c r="J955" s="41" t="s">
        <v>50</v>
      </c>
      <c r="K955" s="4" t="s">
        <v>781</v>
      </c>
    </row>
    <row r="956" spans="1:11" s="53" customFormat="1" x14ac:dyDescent="0.2">
      <c r="A956" s="52">
        <f t="shared" si="19"/>
        <v>948</v>
      </c>
      <c r="B956" s="7" t="s">
        <v>2670</v>
      </c>
      <c r="C956" s="7" t="s">
        <v>2088</v>
      </c>
      <c r="D956" s="7" t="s">
        <v>26</v>
      </c>
      <c r="E956" s="7" t="s">
        <v>2671</v>
      </c>
      <c r="F956" s="8" t="s">
        <v>333</v>
      </c>
      <c r="G956" s="9">
        <v>1350</v>
      </c>
      <c r="H956" s="9">
        <v>1775</v>
      </c>
      <c r="I956" s="10" t="s">
        <v>41</v>
      </c>
      <c r="J956" s="41" t="s">
        <v>50</v>
      </c>
      <c r="K956" s="4" t="s">
        <v>781</v>
      </c>
    </row>
    <row r="957" spans="1:11" s="53" customFormat="1" x14ac:dyDescent="0.2">
      <c r="A957" s="52">
        <f t="shared" si="19"/>
        <v>949</v>
      </c>
      <c r="B957" s="7" t="s">
        <v>2673</v>
      </c>
      <c r="C957" s="7" t="s">
        <v>2088</v>
      </c>
      <c r="D957" s="7" t="s">
        <v>26</v>
      </c>
      <c r="E957" s="7" t="s">
        <v>2671</v>
      </c>
      <c r="F957" s="8" t="s">
        <v>2674</v>
      </c>
      <c r="G957" s="9">
        <v>1830</v>
      </c>
      <c r="H957" s="9">
        <v>3690</v>
      </c>
      <c r="I957" s="10" t="s">
        <v>41</v>
      </c>
      <c r="J957" s="41" t="s">
        <v>50</v>
      </c>
      <c r="K957" s="4"/>
    </row>
    <row r="958" spans="1:11" x14ac:dyDescent="0.2">
      <c r="A958" s="52">
        <f t="shared" si="19"/>
        <v>950</v>
      </c>
      <c r="B958" s="7" t="s">
        <v>2711</v>
      </c>
      <c r="C958" s="7" t="s">
        <v>2088</v>
      </c>
      <c r="D958" s="7" t="s">
        <v>26</v>
      </c>
      <c r="E958" s="7" t="s">
        <v>2703</v>
      </c>
      <c r="F958" s="8" t="s">
        <v>407</v>
      </c>
      <c r="G958" s="9">
        <v>1207</v>
      </c>
      <c r="H958" s="9">
        <v>2380</v>
      </c>
      <c r="I958" s="10" t="s">
        <v>41</v>
      </c>
      <c r="J958" s="41" t="s">
        <v>50</v>
      </c>
      <c r="K958" s="4"/>
    </row>
    <row r="959" spans="1:11" x14ac:dyDescent="0.2">
      <c r="A959" s="52">
        <f t="shared" si="19"/>
        <v>951</v>
      </c>
      <c r="B959" s="7" t="s">
        <v>2712</v>
      </c>
      <c r="C959" s="7" t="s">
        <v>2088</v>
      </c>
      <c r="D959" s="7" t="s">
        <v>26</v>
      </c>
      <c r="E959" s="7" t="s">
        <v>2703</v>
      </c>
      <c r="F959" s="8" t="s">
        <v>2713</v>
      </c>
      <c r="G959" s="9">
        <v>1879</v>
      </c>
      <c r="H959" s="9">
        <v>3683</v>
      </c>
      <c r="I959" s="10" t="s">
        <v>41</v>
      </c>
      <c r="J959" s="41" t="s">
        <v>50</v>
      </c>
      <c r="K959" s="4"/>
    </row>
    <row r="960" spans="1:11" x14ac:dyDescent="0.2">
      <c r="A960" s="52">
        <f t="shared" si="19"/>
        <v>952</v>
      </c>
      <c r="B960" s="7" t="s">
        <v>2781</v>
      </c>
      <c r="C960" s="7" t="s">
        <v>2088</v>
      </c>
      <c r="D960" s="7" t="s">
        <v>26</v>
      </c>
      <c r="E960" s="7" t="s">
        <v>2769</v>
      </c>
      <c r="F960" s="8" t="s">
        <v>333</v>
      </c>
      <c r="G960" s="9">
        <v>1656</v>
      </c>
      <c r="H960" s="9">
        <v>3692</v>
      </c>
      <c r="I960" s="10" t="s">
        <v>709</v>
      </c>
      <c r="J960" s="41" t="s">
        <v>50</v>
      </c>
      <c r="K960" s="4" t="s">
        <v>781</v>
      </c>
    </row>
    <row r="961" spans="1:11" x14ac:dyDescent="0.2">
      <c r="A961" s="52">
        <f t="shared" si="19"/>
        <v>953</v>
      </c>
      <c r="B961" s="7" t="s">
        <v>2782</v>
      </c>
      <c r="C961" s="7" t="s">
        <v>2765</v>
      </c>
      <c r="D961" s="7" t="s">
        <v>26</v>
      </c>
      <c r="E961" s="7" t="s">
        <v>2769</v>
      </c>
      <c r="F961" s="8" t="s">
        <v>2783</v>
      </c>
      <c r="G961" s="9">
        <v>1298</v>
      </c>
      <c r="H961" s="9">
        <v>2109</v>
      </c>
      <c r="I961" s="10" t="s">
        <v>41</v>
      </c>
      <c r="J961" s="41" t="s">
        <v>50</v>
      </c>
      <c r="K961" s="4" t="s">
        <v>781</v>
      </c>
    </row>
    <row r="962" spans="1:11" x14ac:dyDescent="0.2">
      <c r="A962" s="52">
        <f t="shared" si="19"/>
        <v>954</v>
      </c>
      <c r="B962" s="7" t="s">
        <v>2784</v>
      </c>
      <c r="C962" s="7" t="s">
        <v>2765</v>
      </c>
      <c r="D962" s="7" t="s">
        <v>26</v>
      </c>
      <c r="E962" s="7" t="s">
        <v>2769</v>
      </c>
      <c r="F962" s="8" t="s">
        <v>2785</v>
      </c>
      <c r="G962" s="9">
        <v>1462</v>
      </c>
      <c r="H962" s="9">
        <v>2520</v>
      </c>
      <c r="I962" s="10" t="s">
        <v>41</v>
      </c>
      <c r="J962" s="41" t="s">
        <v>50</v>
      </c>
      <c r="K962" s="4"/>
    </row>
    <row r="963" spans="1:11" x14ac:dyDescent="0.2">
      <c r="A963" s="52">
        <f t="shared" si="19"/>
        <v>955</v>
      </c>
      <c r="B963" s="7" t="s">
        <v>2864</v>
      </c>
      <c r="C963" s="7" t="s">
        <v>2088</v>
      </c>
      <c r="D963" s="7" t="s">
        <v>26</v>
      </c>
      <c r="E963" s="7" t="s">
        <v>2858</v>
      </c>
      <c r="F963" s="8" t="s">
        <v>2865</v>
      </c>
      <c r="G963" s="9">
        <v>2765</v>
      </c>
      <c r="H963" s="9">
        <v>4938</v>
      </c>
      <c r="I963" s="10" t="s">
        <v>41</v>
      </c>
      <c r="J963" s="41" t="s">
        <v>50</v>
      </c>
      <c r="K963" s="4" t="s">
        <v>781</v>
      </c>
    </row>
    <row r="964" spans="1:11" x14ac:dyDescent="0.2">
      <c r="A964" s="52">
        <f t="shared" si="19"/>
        <v>956</v>
      </c>
      <c r="B964" s="7" t="s">
        <v>2891</v>
      </c>
      <c r="C964" s="7" t="s">
        <v>2088</v>
      </c>
      <c r="D964" s="7" t="s">
        <v>26</v>
      </c>
      <c r="E964" s="7" t="s">
        <v>2878</v>
      </c>
      <c r="F964" s="8" t="s">
        <v>2892</v>
      </c>
      <c r="G964" s="9">
        <v>1357</v>
      </c>
      <c r="H964" s="9">
        <v>2667</v>
      </c>
      <c r="I964" s="10" t="s">
        <v>41</v>
      </c>
      <c r="J964" s="41" t="s">
        <v>50</v>
      </c>
      <c r="K964" s="4"/>
    </row>
    <row r="965" spans="1:11" x14ac:dyDescent="0.2">
      <c r="A965" s="52">
        <f t="shared" si="19"/>
        <v>957</v>
      </c>
      <c r="B965" s="7" t="s">
        <v>2898</v>
      </c>
      <c r="C965" s="7" t="s">
        <v>2088</v>
      </c>
      <c r="D965" s="7" t="s">
        <v>26</v>
      </c>
      <c r="E965" s="7" t="s">
        <v>2896</v>
      </c>
      <c r="F965" s="8" t="s">
        <v>382</v>
      </c>
      <c r="G965" s="9">
        <v>1694</v>
      </c>
      <c r="H965" s="9">
        <v>3030</v>
      </c>
      <c r="I965" s="10" t="s">
        <v>41</v>
      </c>
      <c r="J965" s="41" t="s">
        <v>50</v>
      </c>
      <c r="K965" s="4" t="s">
        <v>781</v>
      </c>
    </row>
    <row r="966" spans="1:11" x14ac:dyDescent="0.2">
      <c r="A966" s="52">
        <f t="shared" si="19"/>
        <v>958</v>
      </c>
      <c r="B966" s="7" t="s">
        <v>2909</v>
      </c>
      <c r="C966" s="7" t="s">
        <v>2088</v>
      </c>
      <c r="D966" s="7" t="s">
        <v>26</v>
      </c>
      <c r="E966" s="7" t="s">
        <v>2908</v>
      </c>
      <c r="F966" s="8" t="s">
        <v>579</v>
      </c>
      <c r="G966" s="9">
        <v>2189</v>
      </c>
      <c r="H966" s="9">
        <v>4495</v>
      </c>
      <c r="I966" s="10" t="s">
        <v>2</v>
      </c>
      <c r="J966" s="41" t="s">
        <v>50</v>
      </c>
      <c r="K966" s="4" t="s">
        <v>781</v>
      </c>
    </row>
    <row r="967" spans="1:11" x14ac:dyDescent="0.2">
      <c r="A967" s="52">
        <f t="shared" si="19"/>
        <v>959</v>
      </c>
      <c r="B967" s="7" t="s">
        <v>2910</v>
      </c>
      <c r="C967" s="7" t="s">
        <v>2088</v>
      </c>
      <c r="D967" s="7" t="s">
        <v>26</v>
      </c>
      <c r="E967" s="7" t="s">
        <v>2908</v>
      </c>
      <c r="F967" s="8" t="s">
        <v>2075</v>
      </c>
      <c r="G967" s="9">
        <v>1449</v>
      </c>
      <c r="H967" s="9">
        <v>2750</v>
      </c>
      <c r="I967" s="10" t="s">
        <v>41</v>
      </c>
      <c r="J967" s="41" t="s">
        <v>50</v>
      </c>
      <c r="K967" s="4"/>
    </row>
    <row r="968" spans="1:11" x14ac:dyDescent="0.2">
      <c r="A968" s="52">
        <f t="shared" si="19"/>
        <v>960</v>
      </c>
      <c r="B968" s="7" t="s">
        <v>2938</v>
      </c>
      <c r="C968" s="7" t="s">
        <v>2088</v>
      </c>
      <c r="D968" s="7" t="s">
        <v>26</v>
      </c>
      <c r="E968" s="7" t="s">
        <v>2923</v>
      </c>
      <c r="F968" s="8" t="s">
        <v>2939</v>
      </c>
      <c r="G968" s="9">
        <v>1462</v>
      </c>
      <c r="H968" s="9">
        <v>2911.14</v>
      </c>
      <c r="I968" s="10" t="s">
        <v>2</v>
      </c>
      <c r="J968" s="41" t="s">
        <v>50</v>
      </c>
      <c r="K968" s="4"/>
    </row>
    <row r="969" spans="1:11" x14ac:dyDescent="0.2">
      <c r="A969" s="52">
        <f t="shared" si="19"/>
        <v>961</v>
      </c>
      <c r="B969" s="7" t="s">
        <v>2947</v>
      </c>
      <c r="C969" s="7" t="s">
        <v>2088</v>
      </c>
      <c r="D969" s="7" t="s">
        <v>26</v>
      </c>
      <c r="E969" s="7" t="s">
        <v>2946</v>
      </c>
      <c r="F969" s="8" t="s">
        <v>541</v>
      </c>
      <c r="G969" s="9">
        <v>1514</v>
      </c>
      <c r="H969" s="9">
        <v>2727</v>
      </c>
      <c r="I969" s="10" t="s">
        <v>41</v>
      </c>
      <c r="J969" s="41" t="s">
        <v>50</v>
      </c>
      <c r="K969" s="4"/>
    </row>
    <row r="970" spans="1:11" x14ac:dyDescent="0.2">
      <c r="A970" s="52">
        <f t="shared" si="19"/>
        <v>962</v>
      </c>
      <c r="B970" s="7" t="s">
        <v>2948</v>
      </c>
      <c r="C970" s="7" t="s">
        <v>2088</v>
      </c>
      <c r="D970" s="7" t="s">
        <v>26</v>
      </c>
      <c r="E970" s="7" t="s">
        <v>2946</v>
      </c>
      <c r="F970" s="8" t="s">
        <v>2942</v>
      </c>
      <c r="G970" s="9">
        <v>1487</v>
      </c>
      <c r="H970" s="9">
        <v>2840</v>
      </c>
      <c r="I970" s="10" t="s">
        <v>41</v>
      </c>
      <c r="J970" s="41" t="s">
        <v>50</v>
      </c>
      <c r="K970" s="4"/>
    </row>
    <row r="971" spans="1:11" x14ac:dyDescent="0.2">
      <c r="A971" s="52">
        <f t="shared" si="19"/>
        <v>963</v>
      </c>
      <c r="B971" s="7" t="s">
        <v>2949</v>
      </c>
      <c r="C971" s="7" t="s">
        <v>2088</v>
      </c>
      <c r="D971" s="7" t="s">
        <v>26</v>
      </c>
      <c r="E971" s="7" t="s">
        <v>2946</v>
      </c>
      <c r="F971" s="8" t="s">
        <v>2950</v>
      </c>
      <c r="G971" s="9">
        <v>1705</v>
      </c>
      <c r="H971" s="9">
        <v>3491</v>
      </c>
      <c r="I971" s="10" t="s">
        <v>41</v>
      </c>
      <c r="J971" s="41" t="s">
        <v>50</v>
      </c>
      <c r="K971" s="4"/>
    </row>
    <row r="972" spans="1:11" x14ac:dyDescent="0.2">
      <c r="A972" s="52">
        <f t="shared" si="19"/>
        <v>964</v>
      </c>
      <c r="B972" s="7" t="s">
        <v>2971</v>
      </c>
      <c r="C972" s="7" t="s">
        <v>2765</v>
      </c>
      <c r="D972" s="7" t="s">
        <v>26</v>
      </c>
      <c r="E972" s="7" t="s">
        <v>2964</v>
      </c>
      <c r="F972" s="8" t="s">
        <v>2942</v>
      </c>
      <c r="G972" s="9">
        <v>1784</v>
      </c>
      <c r="H972" s="9">
        <v>3480</v>
      </c>
      <c r="I972" s="10" t="s">
        <v>41</v>
      </c>
      <c r="J972" s="41" t="s">
        <v>50</v>
      </c>
      <c r="K972" s="4" t="s">
        <v>2968</v>
      </c>
    </row>
    <row r="973" spans="1:11" s="53" customFormat="1" x14ac:dyDescent="0.2">
      <c r="A973" s="52">
        <f t="shared" si="19"/>
        <v>965</v>
      </c>
      <c r="B973" s="7" t="s">
        <v>848</v>
      </c>
      <c r="C973" s="7" t="s">
        <v>2088</v>
      </c>
      <c r="D973" s="11" t="s">
        <v>2094</v>
      </c>
      <c r="E973" s="50">
        <v>2008.01</v>
      </c>
      <c r="F973" s="12" t="s">
        <v>341</v>
      </c>
      <c r="G973" s="13">
        <v>249</v>
      </c>
      <c r="H973" s="13">
        <v>484</v>
      </c>
      <c r="I973" s="14" t="s">
        <v>2</v>
      </c>
      <c r="J973" s="47" t="s">
        <v>50</v>
      </c>
      <c r="K973" s="6"/>
    </row>
    <row r="974" spans="1:11" s="53" customFormat="1" x14ac:dyDescent="0.2">
      <c r="A974" s="52">
        <f t="shared" si="19"/>
        <v>966</v>
      </c>
      <c r="B974" s="7" t="s">
        <v>849</v>
      </c>
      <c r="C974" s="7" t="s">
        <v>2088</v>
      </c>
      <c r="D974" s="11" t="s">
        <v>2094</v>
      </c>
      <c r="E974" s="50">
        <v>2008.01</v>
      </c>
      <c r="F974" s="12" t="s">
        <v>341</v>
      </c>
      <c r="G974" s="13">
        <v>452</v>
      </c>
      <c r="H974" s="13">
        <v>827</v>
      </c>
      <c r="I974" s="14" t="s">
        <v>2</v>
      </c>
      <c r="J974" s="47" t="s">
        <v>50</v>
      </c>
      <c r="K974" s="6"/>
    </row>
    <row r="975" spans="1:11" s="53" customFormat="1" x14ac:dyDescent="0.2">
      <c r="A975" s="52">
        <f t="shared" si="19"/>
        <v>967</v>
      </c>
      <c r="B975" s="7" t="s">
        <v>1016</v>
      </c>
      <c r="C975" s="7" t="s">
        <v>2088</v>
      </c>
      <c r="D975" s="11" t="s">
        <v>2133</v>
      </c>
      <c r="E975" s="50" t="s">
        <v>2132</v>
      </c>
      <c r="F975" s="8" t="s">
        <v>433</v>
      </c>
      <c r="G975" s="9">
        <v>323</v>
      </c>
      <c r="H975" s="9">
        <v>525</v>
      </c>
      <c r="I975" s="10" t="s">
        <v>2</v>
      </c>
      <c r="J975" s="41" t="s">
        <v>50</v>
      </c>
      <c r="K975" s="35"/>
    </row>
    <row r="976" spans="1:11" s="53" customFormat="1" x14ac:dyDescent="0.2">
      <c r="A976" s="52">
        <f t="shared" si="19"/>
        <v>968</v>
      </c>
      <c r="B976" s="7" t="s">
        <v>850</v>
      </c>
      <c r="C976" s="7" t="s">
        <v>2088</v>
      </c>
      <c r="D976" s="11" t="s">
        <v>2094</v>
      </c>
      <c r="E976" s="50">
        <v>2011.07</v>
      </c>
      <c r="F976" s="8" t="s">
        <v>375</v>
      </c>
      <c r="G976" s="9">
        <v>617</v>
      </c>
      <c r="H976" s="9">
        <v>1136</v>
      </c>
      <c r="I976" s="10" t="s">
        <v>2</v>
      </c>
      <c r="J976" s="41" t="s">
        <v>50</v>
      </c>
      <c r="K976" s="4"/>
    </row>
    <row r="977" spans="1:11" s="53" customFormat="1" x14ac:dyDescent="0.2">
      <c r="A977" s="52">
        <f t="shared" si="19"/>
        <v>969</v>
      </c>
      <c r="B977" s="7" t="s">
        <v>851</v>
      </c>
      <c r="C977" s="7" t="s">
        <v>2088</v>
      </c>
      <c r="D977" s="11" t="s">
        <v>2094</v>
      </c>
      <c r="E977" s="50">
        <v>2011.07</v>
      </c>
      <c r="F977" s="8" t="s">
        <v>375</v>
      </c>
      <c r="G977" s="9">
        <v>172</v>
      </c>
      <c r="H977" s="9">
        <v>405</v>
      </c>
      <c r="I977" s="10" t="s">
        <v>2</v>
      </c>
      <c r="J977" s="41" t="s">
        <v>50</v>
      </c>
      <c r="K977" s="4"/>
    </row>
    <row r="978" spans="1:11" s="53" customFormat="1" x14ac:dyDescent="0.2">
      <c r="A978" s="52">
        <f t="shared" si="19"/>
        <v>970</v>
      </c>
      <c r="B978" s="7" t="s">
        <v>852</v>
      </c>
      <c r="C978" s="7" t="s">
        <v>2088</v>
      </c>
      <c r="D978" s="11" t="s">
        <v>2094</v>
      </c>
      <c r="E978" s="50">
        <v>2012.04</v>
      </c>
      <c r="F978" s="8" t="s">
        <v>407</v>
      </c>
      <c r="G978" s="9">
        <v>900</v>
      </c>
      <c r="H978" s="9">
        <v>1529</v>
      </c>
      <c r="I978" s="10" t="s">
        <v>853</v>
      </c>
      <c r="J978" s="41" t="s">
        <v>50</v>
      </c>
      <c r="K978" s="4"/>
    </row>
    <row r="979" spans="1:11" s="53" customFormat="1" x14ac:dyDescent="0.2">
      <c r="A979" s="52">
        <f t="shared" si="19"/>
        <v>971</v>
      </c>
      <c r="B979" s="7" t="s">
        <v>854</v>
      </c>
      <c r="C979" s="7" t="s">
        <v>2088</v>
      </c>
      <c r="D979" s="11" t="s">
        <v>2094</v>
      </c>
      <c r="E979" s="49">
        <v>2012.08</v>
      </c>
      <c r="F979" s="8" t="s">
        <v>222</v>
      </c>
      <c r="G979" s="9">
        <v>745</v>
      </c>
      <c r="H979" s="9">
        <v>1411</v>
      </c>
      <c r="I979" s="10" t="s">
        <v>2175</v>
      </c>
      <c r="J979" s="41" t="s">
        <v>50</v>
      </c>
      <c r="K979" s="4"/>
    </row>
    <row r="980" spans="1:11" s="53" customFormat="1" x14ac:dyDescent="0.2">
      <c r="A980" s="52">
        <f t="shared" si="19"/>
        <v>972</v>
      </c>
      <c r="B980" s="7" t="s">
        <v>855</v>
      </c>
      <c r="C980" s="11" t="s">
        <v>2088</v>
      </c>
      <c r="D980" s="11" t="s">
        <v>2094</v>
      </c>
      <c r="E980" s="49">
        <v>2013.11</v>
      </c>
      <c r="F980" s="8" t="s">
        <v>126</v>
      </c>
      <c r="G980" s="9">
        <v>579</v>
      </c>
      <c r="H980" s="9">
        <v>592</v>
      </c>
      <c r="I980" s="10" t="s">
        <v>2156</v>
      </c>
      <c r="J980" s="41" t="s">
        <v>50</v>
      </c>
      <c r="K980" s="4"/>
    </row>
    <row r="981" spans="1:11" s="53" customFormat="1" x14ac:dyDescent="0.2">
      <c r="A981" s="52">
        <f t="shared" si="19"/>
        <v>973</v>
      </c>
      <c r="B981" s="7" t="s">
        <v>856</v>
      </c>
      <c r="C981" s="7" t="s">
        <v>2088</v>
      </c>
      <c r="D981" s="11" t="s">
        <v>2219</v>
      </c>
      <c r="E981" s="49">
        <v>2013.12</v>
      </c>
      <c r="F981" s="8" t="s">
        <v>119</v>
      </c>
      <c r="G981" s="9">
        <v>1260</v>
      </c>
      <c r="H981" s="9">
        <v>2734</v>
      </c>
      <c r="I981" s="10" t="s">
        <v>2220</v>
      </c>
      <c r="J981" s="41" t="s">
        <v>50</v>
      </c>
      <c r="K981" s="4"/>
    </row>
    <row r="982" spans="1:11" s="53" customFormat="1" x14ac:dyDescent="0.2">
      <c r="A982" s="52">
        <f t="shared" si="19"/>
        <v>974</v>
      </c>
      <c r="B982" s="7" t="s">
        <v>857</v>
      </c>
      <c r="C982" s="7" t="s">
        <v>2088</v>
      </c>
      <c r="D982" s="11" t="s">
        <v>2094</v>
      </c>
      <c r="E982" s="50">
        <v>2013.12</v>
      </c>
      <c r="F982" s="37" t="s">
        <v>491</v>
      </c>
      <c r="G982" s="38">
        <v>1108</v>
      </c>
      <c r="H982" s="9">
        <v>2537</v>
      </c>
      <c r="I982" s="10" t="s">
        <v>2187</v>
      </c>
      <c r="J982" s="41" t="s">
        <v>50</v>
      </c>
      <c r="K982" s="5"/>
    </row>
    <row r="983" spans="1:11" s="53" customFormat="1" x14ac:dyDescent="0.2">
      <c r="A983" s="52">
        <f t="shared" si="19"/>
        <v>975</v>
      </c>
      <c r="B983" s="11" t="s">
        <v>858</v>
      </c>
      <c r="C983" s="7" t="s">
        <v>2088</v>
      </c>
      <c r="D983" s="11" t="s">
        <v>2094</v>
      </c>
      <c r="E983" s="50">
        <v>2014.02</v>
      </c>
      <c r="F983" s="37" t="s">
        <v>313</v>
      </c>
      <c r="G983" s="38">
        <v>1940</v>
      </c>
      <c r="H983" s="9">
        <v>3727</v>
      </c>
      <c r="I983" s="10" t="s">
        <v>2200</v>
      </c>
      <c r="J983" s="41" t="s">
        <v>50</v>
      </c>
      <c r="K983" s="5"/>
    </row>
    <row r="984" spans="1:11" s="53" customFormat="1" x14ac:dyDescent="0.2">
      <c r="A984" s="52">
        <f t="shared" si="19"/>
        <v>976</v>
      </c>
      <c r="B984" s="11" t="s">
        <v>859</v>
      </c>
      <c r="C984" s="7" t="s">
        <v>2088</v>
      </c>
      <c r="D984" s="11" t="s">
        <v>2094</v>
      </c>
      <c r="E984" s="50">
        <v>2014.02</v>
      </c>
      <c r="F984" s="37" t="s">
        <v>314</v>
      </c>
      <c r="G984" s="38">
        <v>1733</v>
      </c>
      <c r="H984" s="9">
        <v>3455</v>
      </c>
      <c r="I984" s="10" t="s">
        <v>2187</v>
      </c>
      <c r="J984" s="41" t="s">
        <v>50</v>
      </c>
      <c r="K984" s="5"/>
    </row>
    <row r="985" spans="1:11" s="53" customFormat="1" x14ac:dyDescent="0.2">
      <c r="A985" s="52">
        <f t="shared" si="19"/>
        <v>977</v>
      </c>
      <c r="B985" s="11" t="s">
        <v>860</v>
      </c>
      <c r="C985" s="7" t="s">
        <v>2088</v>
      </c>
      <c r="D985" s="11" t="s">
        <v>2219</v>
      </c>
      <c r="E985" s="50">
        <v>2014.03</v>
      </c>
      <c r="F985" s="37" t="s">
        <v>144</v>
      </c>
      <c r="G985" s="38">
        <v>260</v>
      </c>
      <c r="H985" s="9">
        <v>636</v>
      </c>
      <c r="I985" s="10" t="s">
        <v>2167</v>
      </c>
      <c r="J985" s="41" t="s">
        <v>50</v>
      </c>
      <c r="K985" s="4" t="s">
        <v>2198</v>
      </c>
    </row>
    <row r="986" spans="1:11" s="53" customFormat="1" x14ac:dyDescent="0.2">
      <c r="A986" s="52">
        <f t="shared" si="19"/>
        <v>978</v>
      </c>
      <c r="B986" s="11" t="s">
        <v>1029</v>
      </c>
      <c r="C986" s="7" t="s">
        <v>2088</v>
      </c>
      <c r="D986" s="11" t="s">
        <v>2240</v>
      </c>
      <c r="E986" s="50">
        <v>2014.03</v>
      </c>
      <c r="F986" s="37" t="s">
        <v>126</v>
      </c>
      <c r="G986" s="38">
        <v>2087</v>
      </c>
      <c r="H986" s="9">
        <v>3970</v>
      </c>
      <c r="I986" s="10" t="s">
        <v>2119</v>
      </c>
      <c r="J986" s="41" t="s">
        <v>50</v>
      </c>
      <c r="K986" s="5"/>
    </row>
    <row r="987" spans="1:11" s="53" customFormat="1" x14ac:dyDescent="0.2">
      <c r="A987" s="52">
        <f t="shared" si="19"/>
        <v>979</v>
      </c>
      <c r="B987" s="11" t="s">
        <v>861</v>
      </c>
      <c r="C987" s="11" t="s">
        <v>2088</v>
      </c>
      <c r="D987" s="11" t="s">
        <v>2094</v>
      </c>
      <c r="E987" s="50">
        <v>2014.06</v>
      </c>
      <c r="F987" s="37" t="s">
        <v>128</v>
      </c>
      <c r="G987" s="38">
        <v>1459</v>
      </c>
      <c r="H987" s="9">
        <v>2738</v>
      </c>
      <c r="I987" s="10" t="s">
        <v>2163</v>
      </c>
      <c r="J987" s="41" t="s">
        <v>50</v>
      </c>
      <c r="K987" s="5"/>
    </row>
    <row r="988" spans="1:11" s="53" customFormat="1" x14ac:dyDescent="0.2">
      <c r="A988" s="52">
        <f t="shared" si="19"/>
        <v>980</v>
      </c>
      <c r="B988" s="11" t="s">
        <v>862</v>
      </c>
      <c r="C988" s="11" t="s">
        <v>2088</v>
      </c>
      <c r="D988" s="11" t="s">
        <v>2248</v>
      </c>
      <c r="E988" s="50">
        <v>2014.06</v>
      </c>
      <c r="F988" s="37" t="s">
        <v>128</v>
      </c>
      <c r="G988" s="38">
        <v>1809</v>
      </c>
      <c r="H988" s="9">
        <v>3617</v>
      </c>
      <c r="I988" s="10" t="s">
        <v>2117</v>
      </c>
      <c r="J988" s="41" t="s">
        <v>50</v>
      </c>
      <c r="K988" s="5"/>
    </row>
    <row r="989" spans="1:11" s="53" customFormat="1" x14ac:dyDescent="0.2">
      <c r="A989" s="52">
        <f t="shared" si="19"/>
        <v>981</v>
      </c>
      <c r="B989" s="11" t="s">
        <v>863</v>
      </c>
      <c r="C989" s="11" t="s">
        <v>2088</v>
      </c>
      <c r="D989" s="11" t="s">
        <v>2094</v>
      </c>
      <c r="E989" s="50">
        <v>2014.07</v>
      </c>
      <c r="F989" s="37" t="s">
        <v>126</v>
      </c>
      <c r="G989" s="38">
        <v>2406</v>
      </c>
      <c r="H989" s="9">
        <v>4962</v>
      </c>
      <c r="I989" s="10" t="s">
        <v>2117</v>
      </c>
      <c r="J989" s="41" t="s">
        <v>50</v>
      </c>
      <c r="K989" s="5"/>
    </row>
    <row r="990" spans="1:11" s="53" customFormat="1" x14ac:dyDescent="0.2">
      <c r="A990" s="52">
        <f t="shared" si="19"/>
        <v>982</v>
      </c>
      <c r="B990" s="7" t="s">
        <v>864</v>
      </c>
      <c r="C990" s="7" t="s">
        <v>2088</v>
      </c>
      <c r="D990" s="7" t="s">
        <v>2094</v>
      </c>
      <c r="E990" s="50">
        <v>2014.09</v>
      </c>
      <c r="F990" s="8" t="s">
        <v>173</v>
      </c>
      <c r="G990" s="9">
        <v>1144</v>
      </c>
      <c r="H990" s="9">
        <v>2060</v>
      </c>
      <c r="I990" s="10" t="s">
        <v>2117</v>
      </c>
      <c r="J990" s="41" t="s">
        <v>50</v>
      </c>
      <c r="K990" s="4"/>
    </row>
    <row r="991" spans="1:11" s="53" customFormat="1" x14ac:dyDescent="0.2">
      <c r="A991" s="52">
        <f t="shared" si="19"/>
        <v>983</v>
      </c>
      <c r="B991" s="7" t="s">
        <v>865</v>
      </c>
      <c r="C991" s="7" t="s">
        <v>2088</v>
      </c>
      <c r="D991" s="7" t="s">
        <v>2094</v>
      </c>
      <c r="E991" s="50">
        <v>2014.09</v>
      </c>
      <c r="F991" s="8" t="s">
        <v>283</v>
      </c>
      <c r="G991" s="9">
        <v>1543</v>
      </c>
      <c r="H991" s="9">
        <v>3077</v>
      </c>
      <c r="I991" s="10" t="s">
        <v>2117</v>
      </c>
      <c r="J991" s="41" t="s">
        <v>50</v>
      </c>
      <c r="K991" s="4"/>
    </row>
    <row r="992" spans="1:11" s="53" customFormat="1" x14ac:dyDescent="0.2">
      <c r="A992" s="52">
        <f t="shared" si="19"/>
        <v>984</v>
      </c>
      <c r="B992" s="7" t="s">
        <v>866</v>
      </c>
      <c r="C992" s="7" t="s">
        <v>2088</v>
      </c>
      <c r="D992" s="7" t="s">
        <v>2094</v>
      </c>
      <c r="E992" s="50">
        <v>2014.11</v>
      </c>
      <c r="F992" s="8" t="s">
        <v>300</v>
      </c>
      <c r="G992" s="9">
        <v>1161</v>
      </c>
      <c r="H992" s="9">
        <v>1932</v>
      </c>
      <c r="I992" s="10" t="s">
        <v>2152</v>
      </c>
      <c r="J992" s="41" t="s">
        <v>50</v>
      </c>
      <c r="K992" s="4"/>
    </row>
    <row r="993" spans="1:11" s="53" customFormat="1" x14ac:dyDescent="0.2">
      <c r="A993" s="52">
        <f t="shared" si="19"/>
        <v>985</v>
      </c>
      <c r="B993" s="7" t="s">
        <v>867</v>
      </c>
      <c r="C993" s="7" t="s">
        <v>2088</v>
      </c>
      <c r="D993" s="7" t="s">
        <v>2268</v>
      </c>
      <c r="E993" s="50">
        <v>2014.12</v>
      </c>
      <c r="F993" s="8" t="s">
        <v>226</v>
      </c>
      <c r="G993" s="9">
        <v>1411</v>
      </c>
      <c r="H993" s="9">
        <v>2291</v>
      </c>
      <c r="I993" s="10" t="s">
        <v>2269</v>
      </c>
      <c r="J993" s="41" t="s">
        <v>50</v>
      </c>
      <c r="K993" s="4"/>
    </row>
    <row r="994" spans="1:11" s="53" customFormat="1" x14ac:dyDescent="0.2">
      <c r="A994" s="52">
        <f t="shared" si="19"/>
        <v>986</v>
      </c>
      <c r="B994" s="7" t="s">
        <v>868</v>
      </c>
      <c r="C994" s="7" t="s">
        <v>2088</v>
      </c>
      <c r="D994" s="7" t="s">
        <v>2270</v>
      </c>
      <c r="E994" s="50">
        <v>2014.12</v>
      </c>
      <c r="F994" s="8" t="s">
        <v>301</v>
      </c>
      <c r="G994" s="9">
        <v>1036</v>
      </c>
      <c r="H994" s="9">
        <v>2503</v>
      </c>
      <c r="I994" s="10" t="s">
        <v>2156</v>
      </c>
      <c r="J994" s="41" t="s">
        <v>50</v>
      </c>
      <c r="K994" s="4"/>
    </row>
    <row r="995" spans="1:11" s="53" customFormat="1" x14ac:dyDescent="0.2">
      <c r="A995" s="52">
        <f t="shared" si="19"/>
        <v>987</v>
      </c>
      <c r="B995" s="7" t="s">
        <v>869</v>
      </c>
      <c r="C995" s="7" t="s">
        <v>2088</v>
      </c>
      <c r="D995" s="7" t="s">
        <v>2094</v>
      </c>
      <c r="E995" s="50">
        <v>2014.12</v>
      </c>
      <c r="F995" s="8" t="s">
        <v>126</v>
      </c>
      <c r="G995" s="9">
        <v>1931</v>
      </c>
      <c r="H995" s="9">
        <v>3481</v>
      </c>
      <c r="I995" s="10" t="s">
        <v>2156</v>
      </c>
      <c r="J995" s="41" t="s">
        <v>50</v>
      </c>
      <c r="K995" s="4"/>
    </row>
    <row r="996" spans="1:11" s="53" customFormat="1" x14ac:dyDescent="0.2">
      <c r="A996" s="52">
        <f t="shared" si="19"/>
        <v>988</v>
      </c>
      <c r="B996" s="11" t="s">
        <v>870</v>
      </c>
      <c r="C996" s="7" t="s">
        <v>2088</v>
      </c>
      <c r="D996" s="11" t="s">
        <v>2094</v>
      </c>
      <c r="E996" s="50">
        <v>2015.03</v>
      </c>
      <c r="F996" s="12" t="s">
        <v>174</v>
      </c>
      <c r="G996" s="13">
        <v>1244</v>
      </c>
      <c r="H996" s="13">
        <v>2394</v>
      </c>
      <c r="I996" s="14" t="s">
        <v>2275</v>
      </c>
      <c r="J996" s="47" t="s">
        <v>50</v>
      </c>
      <c r="K996" s="6"/>
    </row>
    <row r="997" spans="1:11" s="53" customFormat="1" x14ac:dyDescent="0.2">
      <c r="A997" s="52">
        <f t="shared" si="19"/>
        <v>989</v>
      </c>
      <c r="B997" s="11" t="s">
        <v>871</v>
      </c>
      <c r="C997" s="11" t="s">
        <v>2088</v>
      </c>
      <c r="D997" s="11" t="s">
        <v>2289</v>
      </c>
      <c r="E997" s="50">
        <v>2015.06</v>
      </c>
      <c r="F997" s="12" t="s">
        <v>173</v>
      </c>
      <c r="G997" s="13">
        <v>605</v>
      </c>
      <c r="H997" s="13">
        <v>1152</v>
      </c>
      <c r="I997" s="14" t="s">
        <v>2290</v>
      </c>
      <c r="J997" s="47" t="s">
        <v>50</v>
      </c>
      <c r="K997" s="6"/>
    </row>
    <row r="998" spans="1:11" s="53" customFormat="1" x14ac:dyDescent="0.2">
      <c r="A998" s="52">
        <f t="shared" si="19"/>
        <v>990</v>
      </c>
      <c r="B998" s="11" t="s">
        <v>872</v>
      </c>
      <c r="C998" s="11" t="s">
        <v>2088</v>
      </c>
      <c r="D998" s="11" t="s">
        <v>2291</v>
      </c>
      <c r="E998" s="50">
        <v>2015.06</v>
      </c>
      <c r="F998" s="12" t="s">
        <v>173</v>
      </c>
      <c r="G998" s="13">
        <v>464</v>
      </c>
      <c r="H998" s="13">
        <v>1183</v>
      </c>
      <c r="I998" s="14" t="s">
        <v>2290</v>
      </c>
      <c r="J998" s="47" t="s">
        <v>50</v>
      </c>
      <c r="K998" s="6"/>
    </row>
    <row r="999" spans="1:11" s="53" customFormat="1" x14ac:dyDescent="0.2">
      <c r="A999" s="52">
        <f t="shared" si="19"/>
        <v>991</v>
      </c>
      <c r="B999" s="11" t="s">
        <v>873</v>
      </c>
      <c r="C999" s="11" t="s">
        <v>2088</v>
      </c>
      <c r="D999" s="11" t="s">
        <v>2094</v>
      </c>
      <c r="E999" s="50">
        <v>2015.06</v>
      </c>
      <c r="F999" s="12" t="s">
        <v>268</v>
      </c>
      <c r="G999" s="13">
        <v>2076</v>
      </c>
      <c r="H999" s="13">
        <v>4012</v>
      </c>
      <c r="I999" s="14" t="s">
        <v>2117</v>
      </c>
      <c r="J999" s="47" t="s">
        <v>50</v>
      </c>
      <c r="K999" s="6"/>
    </row>
    <row r="1000" spans="1:11" s="53" customFormat="1" x14ac:dyDescent="0.2">
      <c r="A1000" s="52">
        <f t="shared" si="19"/>
        <v>992</v>
      </c>
      <c r="B1000" s="11" t="s">
        <v>1047</v>
      </c>
      <c r="C1000" s="11" t="s">
        <v>2088</v>
      </c>
      <c r="D1000" s="11" t="s">
        <v>2268</v>
      </c>
      <c r="E1000" s="50">
        <v>2015.06</v>
      </c>
      <c r="F1000" s="12" t="s">
        <v>146</v>
      </c>
      <c r="G1000" s="13">
        <v>372</v>
      </c>
      <c r="H1000" s="13">
        <v>830</v>
      </c>
      <c r="I1000" s="14" t="s">
        <v>2176</v>
      </c>
      <c r="J1000" s="47" t="s">
        <v>50</v>
      </c>
      <c r="K1000" s="6"/>
    </row>
    <row r="1001" spans="1:11" s="53" customFormat="1" x14ac:dyDescent="0.2">
      <c r="A1001" s="52">
        <f t="shared" si="19"/>
        <v>993</v>
      </c>
      <c r="B1001" s="11" t="s">
        <v>874</v>
      </c>
      <c r="C1001" s="11" t="s">
        <v>2088</v>
      </c>
      <c r="D1001" s="11" t="s">
        <v>2094</v>
      </c>
      <c r="E1001" s="50">
        <v>2015.07</v>
      </c>
      <c r="F1001" s="12" t="s">
        <v>272</v>
      </c>
      <c r="G1001" s="13">
        <v>1526</v>
      </c>
      <c r="H1001" s="13">
        <v>3056</v>
      </c>
      <c r="I1001" s="14" t="s">
        <v>2187</v>
      </c>
      <c r="J1001" s="47" t="s">
        <v>50</v>
      </c>
      <c r="K1001" s="6"/>
    </row>
    <row r="1002" spans="1:11" s="53" customFormat="1" x14ac:dyDescent="0.2">
      <c r="A1002" s="52">
        <f t="shared" si="19"/>
        <v>994</v>
      </c>
      <c r="B1002" s="11" t="s">
        <v>875</v>
      </c>
      <c r="C1002" s="11" t="s">
        <v>2088</v>
      </c>
      <c r="D1002" s="11" t="s">
        <v>2094</v>
      </c>
      <c r="E1002" s="50">
        <v>2015.08</v>
      </c>
      <c r="F1002" s="12" t="s">
        <v>144</v>
      </c>
      <c r="G1002" s="13">
        <v>1519</v>
      </c>
      <c r="H1002" s="13">
        <v>3546</v>
      </c>
      <c r="I1002" s="14" t="s">
        <v>2187</v>
      </c>
      <c r="J1002" s="47" t="s">
        <v>50</v>
      </c>
      <c r="K1002" s="6"/>
    </row>
    <row r="1003" spans="1:11" s="53" customFormat="1" x14ac:dyDescent="0.2">
      <c r="A1003" s="52">
        <f t="shared" si="19"/>
        <v>995</v>
      </c>
      <c r="B1003" s="11" t="s">
        <v>876</v>
      </c>
      <c r="C1003" s="11" t="s">
        <v>2088</v>
      </c>
      <c r="D1003" s="11" t="s">
        <v>2094</v>
      </c>
      <c r="E1003" s="50">
        <v>2015.09</v>
      </c>
      <c r="F1003" s="12" t="s">
        <v>225</v>
      </c>
      <c r="G1003" s="13">
        <v>245</v>
      </c>
      <c r="H1003" s="13">
        <v>472</v>
      </c>
      <c r="I1003" s="14" t="s">
        <v>2117</v>
      </c>
      <c r="J1003" s="47" t="s">
        <v>50</v>
      </c>
      <c r="K1003" s="6"/>
    </row>
    <row r="1004" spans="1:11" s="53" customFormat="1" x14ac:dyDescent="0.2">
      <c r="A1004" s="52">
        <f t="shared" si="19"/>
        <v>996</v>
      </c>
      <c r="B1004" s="11" t="s">
        <v>877</v>
      </c>
      <c r="C1004" s="11" t="s">
        <v>2088</v>
      </c>
      <c r="D1004" s="11" t="s">
        <v>2094</v>
      </c>
      <c r="E1004" s="50">
        <v>2015.09</v>
      </c>
      <c r="F1004" s="12" t="s">
        <v>77</v>
      </c>
      <c r="G1004" s="13">
        <v>1724</v>
      </c>
      <c r="H1004" s="13">
        <v>1468</v>
      </c>
      <c r="I1004" s="14" t="s">
        <v>2117</v>
      </c>
      <c r="J1004" s="47" t="s">
        <v>50</v>
      </c>
      <c r="K1004" s="6"/>
    </row>
    <row r="1005" spans="1:11" s="53" customFormat="1" x14ac:dyDescent="0.2">
      <c r="A1005" s="52">
        <f t="shared" si="19"/>
        <v>997</v>
      </c>
      <c r="B1005" s="11" t="s">
        <v>878</v>
      </c>
      <c r="C1005" s="11" t="s">
        <v>2088</v>
      </c>
      <c r="D1005" s="11" t="s">
        <v>2094</v>
      </c>
      <c r="E1005" s="50">
        <v>2015.11</v>
      </c>
      <c r="F1005" s="12" t="s">
        <v>173</v>
      </c>
      <c r="G1005" s="13">
        <v>437</v>
      </c>
      <c r="H1005" s="13">
        <v>753</v>
      </c>
      <c r="I1005" s="14" t="s">
        <v>2275</v>
      </c>
      <c r="J1005" s="47" t="s">
        <v>50</v>
      </c>
      <c r="K1005" s="6"/>
    </row>
    <row r="1006" spans="1:11" s="53" customFormat="1" x14ac:dyDescent="0.2">
      <c r="A1006" s="52">
        <f t="shared" si="19"/>
        <v>998</v>
      </c>
      <c r="B1006" s="11" t="s">
        <v>879</v>
      </c>
      <c r="C1006" s="11" t="s">
        <v>2088</v>
      </c>
      <c r="D1006" s="11" t="s">
        <v>2094</v>
      </c>
      <c r="E1006" s="50">
        <v>2015.12</v>
      </c>
      <c r="F1006" s="12" t="s">
        <v>143</v>
      </c>
      <c r="G1006" s="13">
        <v>1437</v>
      </c>
      <c r="H1006" s="13">
        <v>2395</v>
      </c>
      <c r="I1006" s="14" t="s">
        <v>2200</v>
      </c>
      <c r="J1006" s="47" t="s">
        <v>50</v>
      </c>
      <c r="K1006" s="6"/>
    </row>
    <row r="1007" spans="1:11" s="53" customFormat="1" x14ac:dyDescent="0.2">
      <c r="A1007" s="52">
        <f t="shared" si="19"/>
        <v>999</v>
      </c>
      <c r="B1007" s="11" t="s">
        <v>880</v>
      </c>
      <c r="C1007" s="11" t="s">
        <v>2088</v>
      </c>
      <c r="D1007" s="11" t="s">
        <v>2094</v>
      </c>
      <c r="E1007" s="50">
        <v>2015.12</v>
      </c>
      <c r="F1007" s="12" t="s">
        <v>185</v>
      </c>
      <c r="G1007" s="13">
        <v>1932</v>
      </c>
      <c r="H1007" s="13">
        <v>3200</v>
      </c>
      <c r="I1007" s="14" t="s">
        <v>2187</v>
      </c>
      <c r="J1007" s="47" t="s">
        <v>50</v>
      </c>
      <c r="K1007" s="6"/>
    </row>
    <row r="1008" spans="1:11" s="53" customFormat="1" x14ac:dyDescent="0.2">
      <c r="A1008" s="52">
        <f t="shared" si="19"/>
        <v>1000</v>
      </c>
      <c r="B1008" s="11" t="s">
        <v>1055</v>
      </c>
      <c r="C1008" s="11" t="s">
        <v>2088</v>
      </c>
      <c r="D1008" s="11" t="s">
        <v>2094</v>
      </c>
      <c r="E1008" s="50">
        <v>2015.12</v>
      </c>
      <c r="F1008" s="12" t="s">
        <v>116</v>
      </c>
      <c r="G1008" s="13">
        <v>883</v>
      </c>
      <c r="H1008" s="13">
        <v>1767</v>
      </c>
      <c r="I1008" s="14" t="s">
        <v>2209</v>
      </c>
      <c r="J1008" s="47" t="s">
        <v>50</v>
      </c>
      <c r="K1008" s="6"/>
    </row>
    <row r="1009" spans="1:11" s="53" customFormat="1" x14ac:dyDescent="0.2">
      <c r="A1009" s="52">
        <f t="shared" si="19"/>
        <v>1001</v>
      </c>
      <c r="B1009" s="11" t="s">
        <v>1056</v>
      </c>
      <c r="C1009" s="11" t="s">
        <v>2088</v>
      </c>
      <c r="D1009" s="11" t="s">
        <v>2094</v>
      </c>
      <c r="E1009" s="50">
        <v>2016.02</v>
      </c>
      <c r="F1009" s="12" t="s">
        <v>116</v>
      </c>
      <c r="G1009" s="13">
        <v>18</v>
      </c>
      <c r="H1009" s="13">
        <v>18</v>
      </c>
      <c r="I1009" s="14" t="s">
        <v>2187</v>
      </c>
      <c r="J1009" s="47" t="s">
        <v>50</v>
      </c>
      <c r="K1009" s="6"/>
    </row>
    <row r="1010" spans="1:11" s="53" customFormat="1" x14ac:dyDescent="0.2">
      <c r="A1010" s="52">
        <f t="shared" si="19"/>
        <v>1002</v>
      </c>
      <c r="B1010" s="11" t="s">
        <v>881</v>
      </c>
      <c r="C1010" s="11" t="s">
        <v>2088</v>
      </c>
      <c r="D1010" s="11" t="s">
        <v>2094</v>
      </c>
      <c r="E1010" s="50">
        <v>2016.03</v>
      </c>
      <c r="F1010" s="12" t="s">
        <v>247</v>
      </c>
      <c r="G1010" s="13">
        <v>824</v>
      </c>
      <c r="H1010" s="13">
        <v>1524</v>
      </c>
      <c r="I1010" s="14" t="s">
        <v>2117</v>
      </c>
      <c r="J1010" s="47" t="s">
        <v>50</v>
      </c>
      <c r="K1010" s="6"/>
    </row>
    <row r="1011" spans="1:11" s="53" customFormat="1" x14ac:dyDescent="0.2">
      <c r="A1011" s="52">
        <f t="shared" si="19"/>
        <v>1003</v>
      </c>
      <c r="B1011" s="11" t="s">
        <v>2333</v>
      </c>
      <c r="C1011" s="11" t="s">
        <v>2088</v>
      </c>
      <c r="D1011" s="11" t="s">
        <v>2094</v>
      </c>
      <c r="E1011" s="50">
        <v>2016.04</v>
      </c>
      <c r="F1011" s="12" t="s">
        <v>130</v>
      </c>
      <c r="G1011" s="13">
        <v>350</v>
      </c>
      <c r="H1011" s="13">
        <v>843</v>
      </c>
      <c r="I1011" s="14" t="s">
        <v>2117</v>
      </c>
      <c r="J1011" s="47" t="s">
        <v>50</v>
      </c>
      <c r="K1011" s="6"/>
    </row>
    <row r="1012" spans="1:11" s="53" customFormat="1" x14ac:dyDescent="0.2">
      <c r="A1012" s="52">
        <f t="shared" ref="A1012:A1075" si="20">ROW()-8</f>
        <v>1004</v>
      </c>
      <c r="B1012" s="11" t="s">
        <v>882</v>
      </c>
      <c r="C1012" s="11" t="s">
        <v>2088</v>
      </c>
      <c r="D1012" s="11" t="s">
        <v>2094</v>
      </c>
      <c r="E1012" s="50">
        <v>2016.05</v>
      </c>
      <c r="F1012" s="12" t="s">
        <v>173</v>
      </c>
      <c r="G1012" s="13">
        <v>611</v>
      </c>
      <c r="H1012" s="13">
        <v>1007</v>
      </c>
      <c r="I1012" s="14" t="s">
        <v>2275</v>
      </c>
      <c r="J1012" s="47" t="s">
        <v>50</v>
      </c>
      <c r="K1012" s="6"/>
    </row>
    <row r="1013" spans="1:11" s="53" customFormat="1" x14ac:dyDescent="0.2">
      <c r="A1013" s="52">
        <f t="shared" si="20"/>
        <v>1005</v>
      </c>
      <c r="B1013" s="11" t="s">
        <v>883</v>
      </c>
      <c r="C1013" s="11" t="s">
        <v>2088</v>
      </c>
      <c r="D1013" s="11" t="s">
        <v>2336</v>
      </c>
      <c r="E1013" s="50">
        <v>2016.05</v>
      </c>
      <c r="F1013" s="12" t="s">
        <v>119</v>
      </c>
      <c r="G1013" s="13">
        <v>1347</v>
      </c>
      <c r="H1013" s="13">
        <v>2156</v>
      </c>
      <c r="I1013" s="14" t="s">
        <v>2275</v>
      </c>
      <c r="J1013" s="47" t="s">
        <v>50</v>
      </c>
      <c r="K1013" s="6"/>
    </row>
    <row r="1014" spans="1:11" s="53" customFormat="1" x14ac:dyDescent="0.2">
      <c r="A1014" s="52">
        <f t="shared" si="20"/>
        <v>1006</v>
      </c>
      <c r="B1014" s="11" t="s">
        <v>884</v>
      </c>
      <c r="C1014" s="11" t="s">
        <v>2088</v>
      </c>
      <c r="D1014" s="11" t="s">
        <v>2094</v>
      </c>
      <c r="E1014" s="50">
        <v>2016.08</v>
      </c>
      <c r="F1014" s="12" t="s">
        <v>214</v>
      </c>
      <c r="G1014" s="13">
        <v>347</v>
      </c>
      <c r="H1014" s="13">
        <v>645</v>
      </c>
      <c r="I1014" s="14" t="s">
        <v>2179</v>
      </c>
      <c r="J1014" s="47" t="s">
        <v>50</v>
      </c>
      <c r="K1014" s="5"/>
    </row>
    <row r="1015" spans="1:11" s="53" customFormat="1" x14ac:dyDescent="0.2">
      <c r="A1015" s="52">
        <f t="shared" si="20"/>
        <v>1007</v>
      </c>
      <c r="B1015" s="11" t="s">
        <v>885</v>
      </c>
      <c r="C1015" s="11" t="s">
        <v>2088</v>
      </c>
      <c r="D1015" s="11" t="s">
        <v>2345</v>
      </c>
      <c r="E1015" s="50">
        <v>2016.08</v>
      </c>
      <c r="F1015" s="12" t="s">
        <v>209</v>
      </c>
      <c r="G1015" s="13">
        <v>1609</v>
      </c>
      <c r="H1015" s="13">
        <v>2212</v>
      </c>
      <c r="I1015" s="14" t="s">
        <v>2224</v>
      </c>
      <c r="J1015" s="47" t="s">
        <v>50</v>
      </c>
      <c r="K1015" s="5"/>
    </row>
    <row r="1016" spans="1:11" s="53" customFormat="1" x14ac:dyDescent="0.2">
      <c r="A1016" s="52">
        <f t="shared" si="20"/>
        <v>1008</v>
      </c>
      <c r="B1016" s="11" t="s">
        <v>886</v>
      </c>
      <c r="C1016" s="11" t="s">
        <v>2088</v>
      </c>
      <c r="D1016" s="11" t="s">
        <v>2094</v>
      </c>
      <c r="E1016" s="50">
        <v>2016.08</v>
      </c>
      <c r="F1016" s="12" t="s">
        <v>215</v>
      </c>
      <c r="G1016" s="13">
        <v>658</v>
      </c>
      <c r="H1016" s="13">
        <v>1082</v>
      </c>
      <c r="I1016" s="14" t="s">
        <v>2117</v>
      </c>
      <c r="J1016" s="47" t="s">
        <v>50</v>
      </c>
      <c r="K1016" s="5"/>
    </row>
    <row r="1017" spans="1:11" s="53" customFormat="1" x14ac:dyDescent="0.2">
      <c r="A1017" s="52">
        <f t="shared" si="20"/>
        <v>1009</v>
      </c>
      <c r="B1017" s="11" t="s">
        <v>887</v>
      </c>
      <c r="C1017" s="11" t="s">
        <v>2088</v>
      </c>
      <c r="D1017" s="11" t="s">
        <v>2094</v>
      </c>
      <c r="E1017" s="50">
        <v>2016.08</v>
      </c>
      <c r="F1017" s="12" t="s">
        <v>126</v>
      </c>
      <c r="G1017" s="13">
        <v>280</v>
      </c>
      <c r="H1017" s="13">
        <v>298</v>
      </c>
      <c r="I1017" s="14" t="s">
        <v>4</v>
      </c>
      <c r="J1017" s="47" t="s">
        <v>50</v>
      </c>
      <c r="K1017" s="6"/>
    </row>
    <row r="1018" spans="1:11" s="53" customFormat="1" x14ac:dyDescent="0.2">
      <c r="A1018" s="52">
        <f t="shared" si="20"/>
        <v>1010</v>
      </c>
      <c r="B1018" s="11" t="s">
        <v>888</v>
      </c>
      <c r="C1018" s="11" t="s">
        <v>2088</v>
      </c>
      <c r="D1018" s="11" t="s">
        <v>2094</v>
      </c>
      <c r="E1018" s="50">
        <v>2016.08</v>
      </c>
      <c r="F1018" s="12" t="s">
        <v>209</v>
      </c>
      <c r="G1018" s="13">
        <v>1229</v>
      </c>
      <c r="H1018" s="13">
        <v>2595</v>
      </c>
      <c r="I1018" s="14" t="s">
        <v>40</v>
      </c>
      <c r="J1018" s="47" t="s">
        <v>50</v>
      </c>
      <c r="K1018" s="6"/>
    </row>
    <row r="1019" spans="1:11" s="53" customFormat="1" x14ac:dyDescent="0.2">
      <c r="A1019" s="52">
        <f t="shared" si="20"/>
        <v>1011</v>
      </c>
      <c r="B1019" s="11" t="s">
        <v>889</v>
      </c>
      <c r="C1019" s="11" t="s">
        <v>2088</v>
      </c>
      <c r="D1019" s="11" t="s">
        <v>2094</v>
      </c>
      <c r="E1019" s="50" t="s">
        <v>890</v>
      </c>
      <c r="F1019" s="12" t="s">
        <v>143</v>
      </c>
      <c r="G1019" s="13">
        <v>1308</v>
      </c>
      <c r="H1019" s="13">
        <v>2772</v>
      </c>
      <c r="I1019" s="14" t="s">
        <v>40</v>
      </c>
      <c r="J1019" s="47" t="s">
        <v>50</v>
      </c>
      <c r="K1019" s="6"/>
    </row>
    <row r="1020" spans="1:11" s="53" customFormat="1" x14ac:dyDescent="0.2">
      <c r="A1020" s="52">
        <f t="shared" si="20"/>
        <v>1012</v>
      </c>
      <c r="B1020" s="11" t="s">
        <v>891</v>
      </c>
      <c r="C1020" s="11" t="s">
        <v>2088</v>
      </c>
      <c r="D1020" s="11" t="s">
        <v>2094</v>
      </c>
      <c r="E1020" s="50" t="s">
        <v>890</v>
      </c>
      <c r="F1020" s="12" t="s">
        <v>143</v>
      </c>
      <c r="G1020" s="13">
        <v>214</v>
      </c>
      <c r="H1020" s="13">
        <v>326</v>
      </c>
      <c r="I1020" s="14" t="s">
        <v>40</v>
      </c>
      <c r="J1020" s="47" t="s">
        <v>50</v>
      </c>
      <c r="K1020" s="6"/>
    </row>
    <row r="1021" spans="1:11" s="53" customFormat="1" x14ac:dyDescent="0.2">
      <c r="A1021" s="52">
        <f t="shared" si="20"/>
        <v>1013</v>
      </c>
      <c r="B1021" s="11" t="s">
        <v>2368</v>
      </c>
      <c r="C1021" s="11" t="s">
        <v>2088</v>
      </c>
      <c r="D1021" s="12" t="s">
        <v>2094</v>
      </c>
      <c r="E1021" s="50">
        <v>2016.11</v>
      </c>
      <c r="F1021" s="12" t="s">
        <v>192</v>
      </c>
      <c r="G1021" s="16">
        <v>16519</v>
      </c>
      <c r="H1021" s="17">
        <v>34374</v>
      </c>
      <c r="I1021" s="14" t="s">
        <v>4</v>
      </c>
      <c r="J1021" s="18" t="s">
        <v>50</v>
      </c>
      <c r="K1021" s="6"/>
    </row>
    <row r="1022" spans="1:11" s="53" customFormat="1" x14ac:dyDescent="0.2">
      <c r="A1022" s="52">
        <f t="shared" si="20"/>
        <v>1014</v>
      </c>
      <c r="B1022" s="11" t="s">
        <v>892</v>
      </c>
      <c r="C1022" s="11" t="s">
        <v>2088</v>
      </c>
      <c r="D1022" s="11" t="s">
        <v>2094</v>
      </c>
      <c r="E1022" s="50">
        <v>2016.12</v>
      </c>
      <c r="F1022" s="12" t="s">
        <v>134</v>
      </c>
      <c r="G1022" s="13">
        <v>201</v>
      </c>
      <c r="H1022" s="13">
        <v>340</v>
      </c>
      <c r="I1022" s="14" t="s">
        <v>40</v>
      </c>
      <c r="J1022" s="18" t="s">
        <v>50</v>
      </c>
      <c r="K1022" s="6"/>
    </row>
    <row r="1023" spans="1:11" s="53" customFormat="1" x14ac:dyDescent="0.2">
      <c r="A1023" s="52">
        <f t="shared" si="20"/>
        <v>1015</v>
      </c>
      <c r="B1023" s="11" t="s">
        <v>893</v>
      </c>
      <c r="C1023" s="11" t="s">
        <v>2088</v>
      </c>
      <c r="D1023" s="11" t="s">
        <v>2094</v>
      </c>
      <c r="E1023" s="50">
        <v>2017.02</v>
      </c>
      <c r="F1023" s="12" t="s">
        <v>137</v>
      </c>
      <c r="G1023" s="16">
        <v>1116</v>
      </c>
      <c r="H1023" s="13">
        <v>2605</v>
      </c>
      <c r="I1023" s="18" t="s">
        <v>2253</v>
      </c>
      <c r="J1023" s="18" t="s">
        <v>50</v>
      </c>
      <c r="K1023" s="6"/>
    </row>
    <row r="1024" spans="1:11" s="53" customFormat="1" x14ac:dyDescent="0.2">
      <c r="A1024" s="52">
        <f t="shared" si="20"/>
        <v>1016</v>
      </c>
      <c r="B1024" s="11" t="s">
        <v>894</v>
      </c>
      <c r="C1024" s="11" t="s">
        <v>2088</v>
      </c>
      <c r="D1024" s="11" t="s">
        <v>2391</v>
      </c>
      <c r="E1024" s="50">
        <v>2017.02</v>
      </c>
      <c r="F1024" s="12" t="s">
        <v>137</v>
      </c>
      <c r="G1024" s="16">
        <v>1113</v>
      </c>
      <c r="H1024" s="13">
        <v>2450</v>
      </c>
      <c r="I1024" s="14" t="s">
        <v>4</v>
      </c>
      <c r="J1024" s="18" t="s">
        <v>50</v>
      </c>
      <c r="K1024" s="6"/>
    </row>
    <row r="1025" spans="1:11" s="53" customFormat="1" x14ac:dyDescent="0.2">
      <c r="A1025" s="52">
        <f t="shared" si="20"/>
        <v>1017</v>
      </c>
      <c r="B1025" s="11" t="s">
        <v>895</v>
      </c>
      <c r="C1025" s="11" t="s">
        <v>2088</v>
      </c>
      <c r="D1025" s="11" t="s">
        <v>2094</v>
      </c>
      <c r="E1025" s="50">
        <v>2017.02</v>
      </c>
      <c r="F1025" s="12" t="s">
        <v>137</v>
      </c>
      <c r="G1025" s="16">
        <v>155</v>
      </c>
      <c r="H1025" s="13">
        <v>340</v>
      </c>
      <c r="I1025" s="18" t="s">
        <v>2117</v>
      </c>
      <c r="J1025" s="18" t="s">
        <v>50</v>
      </c>
      <c r="K1025" s="6"/>
    </row>
    <row r="1026" spans="1:11" s="53" customFormat="1" x14ac:dyDescent="0.2">
      <c r="A1026" s="52">
        <f t="shared" si="20"/>
        <v>1018</v>
      </c>
      <c r="B1026" s="11" t="s">
        <v>896</v>
      </c>
      <c r="C1026" s="11" t="s">
        <v>2088</v>
      </c>
      <c r="D1026" s="11" t="s">
        <v>2094</v>
      </c>
      <c r="E1026" s="50">
        <v>2017.03</v>
      </c>
      <c r="F1026" s="12" t="s">
        <v>122</v>
      </c>
      <c r="G1026" s="13">
        <v>405</v>
      </c>
      <c r="H1026" s="13">
        <v>1022</v>
      </c>
      <c r="I1026" s="18" t="s">
        <v>2117</v>
      </c>
      <c r="J1026" s="18" t="s">
        <v>50</v>
      </c>
      <c r="K1026" s="6"/>
    </row>
    <row r="1027" spans="1:11" s="53" customFormat="1" x14ac:dyDescent="0.2">
      <c r="A1027" s="52">
        <f t="shared" si="20"/>
        <v>1019</v>
      </c>
      <c r="B1027" s="11" t="s">
        <v>897</v>
      </c>
      <c r="C1027" s="11" t="s">
        <v>2088</v>
      </c>
      <c r="D1027" s="11" t="s">
        <v>2094</v>
      </c>
      <c r="E1027" s="50">
        <v>2017.03</v>
      </c>
      <c r="F1027" s="12" t="s">
        <v>122</v>
      </c>
      <c r="G1027" s="13">
        <v>1464</v>
      </c>
      <c r="H1027" s="13">
        <v>5155</v>
      </c>
      <c r="I1027" s="18" t="s">
        <v>2188</v>
      </c>
      <c r="J1027" s="18" t="s">
        <v>50</v>
      </c>
      <c r="K1027" s="6"/>
    </row>
    <row r="1028" spans="1:11" s="53" customFormat="1" x14ac:dyDescent="0.2">
      <c r="A1028" s="52">
        <f t="shared" si="20"/>
        <v>1020</v>
      </c>
      <c r="B1028" s="11" t="s">
        <v>898</v>
      </c>
      <c r="C1028" s="11" t="s">
        <v>2088</v>
      </c>
      <c r="D1028" s="11" t="s">
        <v>2094</v>
      </c>
      <c r="E1028" s="50">
        <v>2017.03</v>
      </c>
      <c r="F1028" s="12" t="s">
        <v>153</v>
      </c>
      <c r="G1028" s="13">
        <v>429</v>
      </c>
      <c r="H1028" s="13">
        <v>849</v>
      </c>
      <c r="I1028" s="18" t="s">
        <v>2117</v>
      </c>
      <c r="J1028" s="18" t="s">
        <v>50</v>
      </c>
      <c r="K1028" s="6"/>
    </row>
    <row r="1029" spans="1:11" s="53" customFormat="1" x14ac:dyDescent="0.2">
      <c r="A1029" s="52">
        <f t="shared" si="20"/>
        <v>1021</v>
      </c>
      <c r="B1029" s="11" t="s">
        <v>2419</v>
      </c>
      <c r="C1029" s="21" t="s">
        <v>2088</v>
      </c>
      <c r="D1029" s="11" t="s">
        <v>2094</v>
      </c>
      <c r="E1029" s="50">
        <v>2017.05</v>
      </c>
      <c r="F1029" s="12" t="s">
        <v>125</v>
      </c>
      <c r="G1029" s="13">
        <v>545</v>
      </c>
      <c r="H1029" s="13">
        <v>1079</v>
      </c>
      <c r="I1029" s="14" t="s">
        <v>4</v>
      </c>
      <c r="J1029" s="18" t="s">
        <v>50</v>
      </c>
      <c r="K1029" s="6"/>
    </row>
    <row r="1030" spans="1:11" s="53" customFormat="1" x14ac:dyDescent="0.2">
      <c r="A1030" s="52">
        <f t="shared" si="20"/>
        <v>1022</v>
      </c>
      <c r="B1030" s="21" t="s">
        <v>899</v>
      </c>
      <c r="C1030" s="21" t="s">
        <v>2088</v>
      </c>
      <c r="D1030" s="11" t="s">
        <v>2094</v>
      </c>
      <c r="E1030" s="50">
        <v>2017.07</v>
      </c>
      <c r="F1030" s="12" t="s">
        <v>95</v>
      </c>
      <c r="G1030" s="13">
        <v>841</v>
      </c>
      <c r="H1030" s="13">
        <v>1898</v>
      </c>
      <c r="I1030" s="14" t="s">
        <v>4</v>
      </c>
      <c r="J1030" s="47" t="s">
        <v>50</v>
      </c>
      <c r="K1030" s="6"/>
    </row>
    <row r="1031" spans="1:11" s="53" customFormat="1" x14ac:dyDescent="0.2">
      <c r="A1031" s="52">
        <f t="shared" si="20"/>
        <v>1023</v>
      </c>
      <c r="B1031" s="21" t="s">
        <v>900</v>
      </c>
      <c r="C1031" s="21" t="s">
        <v>2088</v>
      </c>
      <c r="D1031" s="11" t="s">
        <v>2094</v>
      </c>
      <c r="E1031" s="50">
        <v>2017.07</v>
      </c>
      <c r="F1031" s="12" t="s">
        <v>85</v>
      </c>
      <c r="G1031" s="13">
        <v>1731</v>
      </c>
      <c r="H1031" s="13">
        <v>4849</v>
      </c>
      <c r="I1031" s="14" t="s">
        <v>4</v>
      </c>
      <c r="J1031" s="47" t="s">
        <v>50</v>
      </c>
      <c r="K1031" s="6"/>
    </row>
    <row r="1032" spans="1:11" s="53" customFormat="1" x14ac:dyDescent="0.2">
      <c r="A1032" s="52">
        <f t="shared" si="20"/>
        <v>1024</v>
      </c>
      <c r="B1032" s="21" t="s">
        <v>1097</v>
      </c>
      <c r="C1032" s="11" t="s">
        <v>2088</v>
      </c>
      <c r="D1032" s="11" t="s">
        <v>2268</v>
      </c>
      <c r="E1032" s="50">
        <v>2017.07</v>
      </c>
      <c r="F1032" s="12" t="s">
        <v>99</v>
      </c>
      <c r="G1032" s="13">
        <v>1410</v>
      </c>
      <c r="H1032" s="13">
        <v>2764</v>
      </c>
      <c r="I1032" s="14" t="s">
        <v>4</v>
      </c>
      <c r="J1032" s="47" t="s">
        <v>50</v>
      </c>
      <c r="K1032" s="6"/>
    </row>
    <row r="1033" spans="1:11" s="53" customFormat="1" x14ac:dyDescent="0.2">
      <c r="A1033" s="52">
        <f t="shared" si="20"/>
        <v>1025</v>
      </c>
      <c r="B1033" s="21" t="s">
        <v>901</v>
      </c>
      <c r="C1033" s="21" t="s">
        <v>2088</v>
      </c>
      <c r="D1033" s="11" t="s">
        <v>2094</v>
      </c>
      <c r="E1033" s="50">
        <v>2017.08</v>
      </c>
      <c r="F1033" s="12" t="s">
        <v>77</v>
      </c>
      <c r="G1033" s="13">
        <v>381</v>
      </c>
      <c r="H1033" s="13">
        <v>341</v>
      </c>
      <c r="I1033" s="14" t="s">
        <v>2</v>
      </c>
      <c r="J1033" s="47" t="s">
        <v>50</v>
      </c>
      <c r="K1033" s="6"/>
    </row>
    <row r="1034" spans="1:11" s="53" customFormat="1" x14ac:dyDescent="0.2">
      <c r="A1034" s="52">
        <f t="shared" si="20"/>
        <v>1026</v>
      </c>
      <c r="B1034" s="21" t="s">
        <v>902</v>
      </c>
      <c r="C1034" s="21" t="s">
        <v>2088</v>
      </c>
      <c r="D1034" s="11" t="s">
        <v>2094</v>
      </c>
      <c r="E1034" s="50">
        <v>2017.09</v>
      </c>
      <c r="F1034" s="12" t="s">
        <v>2432</v>
      </c>
      <c r="G1034" s="13">
        <v>2149</v>
      </c>
      <c r="H1034" s="13">
        <v>4142</v>
      </c>
      <c r="I1034" s="14" t="s">
        <v>2</v>
      </c>
      <c r="J1034" s="47" t="s">
        <v>2855</v>
      </c>
      <c r="K1034" s="6"/>
    </row>
    <row r="1035" spans="1:11" x14ac:dyDescent="0.2">
      <c r="A1035" s="52">
        <f t="shared" si="20"/>
        <v>1027</v>
      </c>
      <c r="B1035" s="21" t="s">
        <v>901</v>
      </c>
      <c r="C1035" s="11" t="s">
        <v>2088</v>
      </c>
      <c r="D1035" s="11" t="s">
        <v>2094</v>
      </c>
      <c r="E1035" s="50" t="s">
        <v>2449</v>
      </c>
      <c r="F1035" s="12" t="s">
        <v>77</v>
      </c>
      <c r="G1035" s="13">
        <v>180</v>
      </c>
      <c r="H1035" s="13">
        <v>1971</v>
      </c>
      <c r="I1035" s="14" t="s">
        <v>2</v>
      </c>
      <c r="J1035" s="47" t="s">
        <v>50</v>
      </c>
      <c r="K1035" s="6"/>
    </row>
    <row r="1036" spans="1:11" x14ac:dyDescent="0.2">
      <c r="A1036" s="52">
        <f t="shared" si="20"/>
        <v>1028</v>
      </c>
      <c r="B1036" s="21" t="s">
        <v>903</v>
      </c>
      <c r="C1036" s="11" t="s">
        <v>2088</v>
      </c>
      <c r="D1036" s="11" t="s">
        <v>2133</v>
      </c>
      <c r="E1036" s="50">
        <v>2017.11</v>
      </c>
      <c r="F1036" s="12" t="s">
        <v>398</v>
      </c>
      <c r="G1036" s="13">
        <v>2049</v>
      </c>
      <c r="H1036" s="13">
        <v>4815</v>
      </c>
      <c r="I1036" s="14" t="s">
        <v>40</v>
      </c>
      <c r="J1036" s="47" t="s">
        <v>50</v>
      </c>
      <c r="K1036" s="6"/>
    </row>
    <row r="1037" spans="1:11" x14ac:dyDescent="0.2">
      <c r="A1037" s="52">
        <f t="shared" si="20"/>
        <v>1029</v>
      </c>
      <c r="B1037" s="21" t="s">
        <v>904</v>
      </c>
      <c r="C1037" s="21" t="s">
        <v>2088</v>
      </c>
      <c r="D1037" s="11" t="s">
        <v>2094</v>
      </c>
      <c r="E1037" s="50">
        <v>2017.12</v>
      </c>
      <c r="F1037" s="22" t="s">
        <v>2451</v>
      </c>
      <c r="G1037" s="13">
        <v>542</v>
      </c>
      <c r="H1037" s="13">
        <v>1482</v>
      </c>
      <c r="I1037" s="14" t="s">
        <v>4</v>
      </c>
      <c r="J1037" s="47" t="s">
        <v>50</v>
      </c>
      <c r="K1037" s="6"/>
    </row>
    <row r="1038" spans="1:11" x14ac:dyDescent="0.2">
      <c r="A1038" s="52">
        <f t="shared" si="20"/>
        <v>1030</v>
      </c>
      <c r="B1038" s="21" t="s">
        <v>905</v>
      </c>
      <c r="C1038" s="21" t="s">
        <v>2088</v>
      </c>
      <c r="D1038" s="11" t="s">
        <v>2452</v>
      </c>
      <c r="E1038" s="50">
        <v>2017.12</v>
      </c>
      <c r="F1038" s="22" t="s">
        <v>2453</v>
      </c>
      <c r="G1038" s="13">
        <v>1384</v>
      </c>
      <c r="H1038" s="13">
        <v>3239</v>
      </c>
      <c r="I1038" s="14" t="s">
        <v>2117</v>
      </c>
      <c r="J1038" s="47" t="s">
        <v>50</v>
      </c>
      <c r="K1038" s="6"/>
    </row>
    <row r="1039" spans="1:11" x14ac:dyDescent="0.2">
      <c r="A1039" s="52">
        <f t="shared" si="20"/>
        <v>1031</v>
      </c>
      <c r="B1039" s="21" t="s">
        <v>906</v>
      </c>
      <c r="C1039" s="21" t="s">
        <v>2088</v>
      </c>
      <c r="D1039" s="11" t="s">
        <v>2094</v>
      </c>
      <c r="E1039" s="50">
        <v>2017.12</v>
      </c>
      <c r="F1039" s="22" t="s">
        <v>2454</v>
      </c>
      <c r="G1039" s="13">
        <v>739</v>
      </c>
      <c r="H1039" s="13">
        <v>1159</v>
      </c>
      <c r="I1039" s="14" t="s">
        <v>2117</v>
      </c>
      <c r="J1039" s="47" t="s">
        <v>50</v>
      </c>
      <c r="K1039" s="6"/>
    </row>
    <row r="1040" spans="1:11" x14ac:dyDescent="0.2">
      <c r="A1040" s="52">
        <f t="shared" si="20"/>
        <v>1032</v>
      </c>
      <c r="B1040" s="21" t="s">
        <v>1605</v>
      </c>
      <c r="C1040" s="7" t="s">
        <v>2088</v>
      </c>
      <c r="D1040" s="12" t="s">
        <v>2094</v>
      </c>
      <c r="E1040" s="50">
        <v>2017.12</v>
      </c>
      <c r="F1040" s="22" t="s">
        <v>2462</v>
      </c>
      <c r="G1040" s="13">
        <v>1441</v>
      </c>
      <c r="H1040" s="13">
        <v>3159</v>
      </c>
      <c r="I1040" s="14" t="s">
        <v>4</v>
      </c>
      <c r="J1040" s="47" t="s">
        <v>50</v>
      </c>
      <c r="K1040" s="6" t="s">
        <v>2227</v>
      </c>
    </row>
    <row r="1041" spans="1:11" x14ac:dyDescent="0.2">
      <c r="A1041" s="52">
        <f t="shared" si="20"/>
        <v>1033</v>
      </c>
      <c r="B1041" s="21" t="s">
        <v>909</v>
      </c>
      <c r="C1041" s="21" t="s">
        <v>2088</v>
      </c>
      <c r="D1041" s="11" t="s">
        <v>2094</v>
      </c>
      <c r="E1041" s="50">
        <v>2018.02</v>
      </c>
      <c r="F1041" s="12" t="s">
        <v>398</v>
      </c>
      <c r="G1041" s="13">
        <v>865</v>
      </c>
      <c r="H1041" s="13">
        <v>1920</v>
      </c>
      <c r="I1041" s="14" t="s">
        <v>2</v>
      </c>
      <c r="J1041" s="47" t="s">
        <v>2090</v>
      </c>
      <c r="K1041" s="6"/>
    </row>
    <row r="1042" spans="1:11" x14ac:dyDescent="0.2">
      <c r="A1042" s="52">
        <f t="shared" si="20"/>
        <v>1034</v>
      </c>
      <c r="B1042" s="11" t="s">
        <v>907</v>
      </c>
      <c r="C1042" s="11" t="s">
        <v>2088</v>
      </c>
      <c r="D1042" s="11" t="s">
        <v>2094</v>
      </c>
      <c r="E1042" s="50">
        <v>2018.04</v>
      </c>
      <c r="F1042" s="28" t="s">
        <v>535</v>
      </c>
      <c r="G1042" s="13">
        <v>5878</v>
      </c>
      <c r="H1042" s="13">
        <v>12043</v>
      </c>
      <c r="I1042" s="14" t="s">
        <v>2286</v>
      </c>
      <c r="J1042" s="47" t="s">
        <v>2485</v>
      </c>
      <c r="K1042" s="6"/>
    </row>
    <row r="1043" spans="1:11" x14ac:dyDescent="0.2">
      <c r="A1043" s="52">
        <f t="shared" si="20"/>
        <v>1035</v>
      </c>
      <c r="B1043" s="21" t="s">
        <v>908</v>
      </c>
      <c r="C1043" s="11" t="s">
        <v>2088</v>
      </c>
      <c r="D1043" s="11" t="s">
        <v>2094</v>
      </c>
      <c r="E1043" s="50">
        <v>2018.05</v>
      </c>
      <c r="F1043" s="12" t="s">
        <v>541</v>
      </c>
      <c r="G1043" s="13">
        <v>2469</v>
      </c>
      <c r="H1043" s="13">
        <v>4999</v>
      </c>
      <c r="I1043" s="14" t="s">
        <v>2</v>
      </c>
      <c r="J1043" s="47" t="s">
        <v>2090</v>
      </c>
      <c r="K1043" s="6"/>
    </row>
    <row r="1044" spans="1:11" x14ac:dyDescent="0.2">
      <c r="A1044" s="52">
        <f t="shared" si="20"/>
        <v>1036</v>
      </c>
      <c r="B1044" s="21" t="s">
        <v>909</v>
      </c>
      <c r="C1044" s="11" t="s">
        <v>2088</v>
      </c>
      <c r="D1044" s="11" t="s">
        <v>2094</v>
      </c>
      <c r="E1044" s="50">
        <v>2018.05</v>
      </c>
      <c r="F1044" s="12" t="s">
        <v>2496</v>
      </c>
      <c r="G1044" s="13">
        <v>525</v>
      </c>
      <c r="H1044" s="13">
        <v>940</v>
      </c>
      <c r="I1044" s="14" t="s">
        <v>2</v>
      </c>
      <c r="J1044" s="47" t="s">
        <v>2090</v>
      </c>
      <c r="K1044" s="6"/>
    </row>
    <row r="1045" spans="1:11" x14ac:dyDescent="0.2">
      <c r="A1045" s="52">
        <f t="shared" si="20"/>
        <v>1037</v>
      </c>
      <c r="B1045" s="21" t="s">
        <v>910</v>
      </c>
      <c r="C1045" s="11" t="s">
        <v>2088</v>
      </c>
      <c r="D1045" s="11" t="s">
        <v>2094</v>
      </c>
      <c r="E1045" s="50">
        <v>2018.06</v>
      </c>
      <c r="F1045" s="12" t="s">
        <v>394</v>
      </c>
      <c r="G1045" s="13">
        <v>1788</v>
      </c>
      <c r="H1045" s="13">
        <v>3954</v>
      </c>
      <c r="I1045" s="14" t="s">
        <v>40</v>
      </c>
      <c r="J1045" s="47" t="s">
        <v>2090</v>
      </c>
      <c r="K1045" s="6"/>
    </row>
    <row r="1046" spans="1:11" x14ac:dyDescent="0.2">
      <c r="A1046" s="52">
        <f t="shared" si="20"/>
        <v>1038</v>
      </c>
      <c r="B1046" s="11" t="s">
        <v>911</v>
      </c>
      <c r="C1046" s="11" t="s">
        <v>2088</v>
      </c>
      <c r="D1046" s="11" t="s">
        <v>2505</v>
      </c>
      <c r="E1046" s="50">
        <v>2018.06</v>
      </c>
      <c r="F1046" s="12" t="s">
        <v>546</v>
      </c>
      <c r="G1046" s="13">
        <v>1393</v>
      </c>
      <c r="H1046" s="13">
        <v>1666</v>
      </c>
      <c r="I1046" s="14" t="s">
        <v>4</v>
      </c>
      <c r="J1046" s="47" t="s">
        <v>2090</v>
      </c>
      <c r="K1046" s="6"/>
    </row>
    <row r="1047" spans="1:11" x14ac:dyDescent="0.2">
      <c r="A1047" s="52">
        <f t="shared" si="20"/>
        <v>1039</v>
      </c>
      <c r="B1047" s="11" t="s">
        <v>912</v>
      </c>
      <c r="C1047" s="24" t="s">
        <v>2088</v>
      </c>
      <c r="D1047" s="11" t="s">
        <v>2094</v>
      </c>
      <c r="E1047" s="50">
        <v>2018.08</v>
      </c>
      <c r="F1047" s="22" t="s">
        <v>2533</v>
      </c>
      <c r="G1047" s="13">
        <v>1605</v>
      </c>
      <c r="H1047" s="13">
        <v>3108</v>
      </c>
      <c r="I1047" s="27" t="s">
        <v>4</v>
      </c>
      <c r="J1047" s="47" t="s">
        <v>2090</v>
      </c>
      <c r="K1047" s="6"/>
    </row>
    <row r="1048" spans="1:11" x14ac:dyDescent="0.2">
      <c r="A1048" s="52">
        <f t="shared" si="20"/>
        <v>1040</v>
      </c>
      <c r="B1048" s="21" t="s">
        <v>913</v>
      </c>
      <c r="C1048" s="11" t="s">
        <v>2088</v>
      </c>
      <c r="D1048" s="30" t="s">
        <v>2094</v>
      </c>
      <c r="E1048" s="50" t="s">
        <v>554</v>
      </c>
      <c r="F1048" s="12" t="s">
        <v>2549</v>
      </c>
      <c r="G1048" s="29">
        <v>1187</v>
      </c>
      <c r="H1048" s="29">
        <v>2157</v>
      </c>
      <c r="I1048" s="33" t="s">
        <v>41</v>
      </c>
      <c r="J1048" s="33" t="s">
        <v>50</v>
      </c>
      <c r="K1048" s="6"/>
    </row>
    <row r="1049" spans="1:11" x14ac:dyDescent="0.2">
      <c r="A1049" s="52">
        <f t="shared" si="20"/>
        <v>1041</v>
      </c>
      <c r="B1049" s="21" t="s">
        <v>914</v>
      </c>
      <c r="C1049" s="11" t="s">
        <v>2088</v>
      </c>
      <c r="D1049" s="30" t="s">
        <v>2094</v>
      </c>
      <c r="E1049" s="50" t="s">
        <v>554</v>
      </c>
      <c r="F1049" s="12" t="s">
        <v>2549</v>
      </c>
      <c r="G1049" s="29">
        <v>763</v>
      </c>
      <c r="H1049" s="29">
        <v>1720</v>
      </c>
      <c r="I1049" s="33" t="s">
        <v>41</v>
      </c>
      <c r="J1049" s="33" t="s">
        <v>50</v>
      </c>
      <c r="K1049" s="6"/>
    </row>
    <row r="1050" spans="1:11" x14ac:dyDescent="0.2">
      <c r="A1050" s="52">
        <f t="shared" si="20"/>
        <v>1042</v>
      </c>
      <c r="B1050" s="11" t="s">
        <v>1134</v>
      </c>
      <c r="C1050" s="11" t="s">
        <v>2088</v>
      </c>
      <c r="D1050" s="30" t="s">
        <v>2094</v>
      </c>
      <c r="E1050" s="50" t="s">
        <v>554</v>
      </c>
      <c r="F1050" s="28" t="s">
        <v>2553</v>
      </c>
      <c r="G1050" s="13">
        <v>1508</v>
      </c>
      <c r="H1050" s="13">
        <v>3174</v>
      </c>
      <c r="I1050" s="14" t="s">
        <v>2117</v>
      </c>
      <c r="J1050" s="47" t="s">
        <v>2090</v>
      </c>
      <c r="K1050" s="6" t="s">
        <v>2426</v>
      </c>
    </row>
    <row r="1051" spans="1:11" x14ac:dyDescent="0.2">
      <c r="A1051" s="52">
        <f t="shared" si="20"/>
        <v>1043</v>
      </c>
      <c r="B1051" s="11" t="s">
        <v>1135</v>
      </c>
      <c r="C1051" s="11" t="s">
        <v>2088</v>
      </c>
      <c r="D1051" s="30" t="s">
        <v>2268</v>
      </c>
      <c r="E1051" s="50" t="s">
        <v>554</v>
      </c>
      <c r="F1051" s="22" t="s">
        <v>2553</v>
      </c>
      <c r="G1051" s="13">
        <v>1646</v>
      </c>
      <c r="H1051" s="13">
        <v>3043</v>
      </c>
      <c r="I1051" s="14" t="s">
        <v>2117</v>
      </c>
      <c r="J1051" s="47" t="s">
        <v>2482</v>
      </c>
      <c r="K1051" s="6" t="s">
        <v>2464</v>
      </c>
    </row>
    <row r="1052" spans="1:11" x14ac:dyDescent="0.2">
      <c r="A1052" s="52">
        <f t="shared" si="20"/>
        <v>1044</v>
      </c>
      <c r="B1052" s="11" t="s">
        <v>1136</v>
      </c>
      <c r="C1052" s="11" t="s">
        <v>2088</v>
      </c>
      <c r="D1052" s="30" t="s">
        <v>2094</v>
      </c>
      <c r="E1052" s="50" t="s">
        <v>554</v>
      </c>
      <c r="F1052" s="28" t="s">
        <v>2554</v>
      </c>
      <c r="G1052" s="13">
        <v>652</v>
      </c>
      <c r="H1052" s="13">
        <v>1288</v>
      </c>
      <c r="I1052" s="14" t="s">
        <v>2117</v>
      </c>
      <c r="J1052" s="47" t="s">
        <v>2090</v>
      </c>
      <c r="K1052" s="6" t="s">
        <v>2464</v>
      </c>
    </row>
    <row r="1053" spans="1:11" x14ac:dyDescent="0.2">
      <c r="A1053" s="52">
        <f t="shared" si="20"/>
        <v>1045</v>
      </c>
      <c r="B1053" s="72" t="s">
        <v>915</v>
      </c>
      <c r="C1053" s="30" t="s">
        <v>2088</v>
      </c>
      <c r="D1053" s="15" t="s">
        <v>2094</v>
      </c>
      <c r="E1053" s="50">
        <v>2018.11</v>
      </c>
      <c r="F1053" s="12" t="s">
        <v>2571</v>
      </c>
      <c r="G1053" s="29">
        <v>490</v>
      </c>
      <c r="H1053" s="29">
        <v>1156</v>
      </c>
      <c r="I1053" s="14" t="s">
        <v>2117</v>
      </c>
      <c r="J1053" s="33" t="s">
        <v>2522</v>
      </c>
      <c r="K1053" s="6"/>
    </row>
    <row r="1054" spans="1:11" s="65" customFormat="1" x14ac:dyDescent="0.2">
      <c r="A1054" s="52">
        <f t="shared" si="20"/>
        <v>1046</v>
      </c>
      <c r="B1054" s="11" t="s">
        <v>916</v>
      </c>
      <c r="C1054" s="30" t="s">
        <v>2088</v>
      </c>
      <c r="D1054" s="15" t="s">
        <v>2094</v>
      </c>
      <c r="E1054" s="50">
        <v>2018.11</v>
      </c>
      <c r="F1054" s="12" t="s">
        <v>2432</v>
      </c>
      <c r="G1054" s="29">
        <v>512</v>
      </c>
      <c r="H1054" s="29">
        <v>1170</v>
      </c>
      <c r="I1054" s="33" t="s">
        <v>2117</v>
      </c>
      <c r="J1054" s="33" t="s">
        <v>2090</v>
      </c>
      <c r="K1054" s="6"/>
    </row>
    <row r="1055" spans="1:11" s="65" customFormat="1" x14ac:dyDescent="0.2">
      <c r="A1055" s="52">
        <f t="shared" si="20"/>
        <v>1047</v>
      </c>
      <c r="B1055" s="24" t="s">
        <v>570</v>
      </c>
      <c r="C1055" s="11" t="s">
        <v>2088</v>
      </c>
      <c r="D1055" s="73" t="s">
        <v>2094</v>
      </c>
      <c r="E1055" s="61">
        <v>2018.12</v>
      </c>
      <c r="F1055" s="74" t="s">
        <v>2585</v>
      </c>
      <c r="G1055" s="75">
        <v>2756</v>
      </c>
      <c r="H1055" s="75">
        <v>5993</v>
      </c>
      <c r="I1055" s="76" t="s">
        <v>2117</v>
      </c>
      <c r="J1055" s="76" t="s">
        <v>33</v>
      </c>
      <c r="K1055" s="20"/>
    </row>
    <row r="1056" spans="1:11" s="65" customFormat="1" x14ac:dyDescent="0.2">
      <c r="A1056" s="52">
        <f t="shared" si="20"/>
        <v>1048</v>
      </c>
      <c r="B1056" s="11" t="s">
        <v>917</v>
      </c>
      <c r="C1056" s="11" t="s">
        <v>2088</v>
      </c>
      <c r="D1056" s="11" t="s">
        <v>2094</v>
      </c>
      <c r="E1056" s="50">
        <v>2019.04</v>
      </c>
      <c r="F1056" s="31" t="s">
        <v>617</v>
      </c>
      <c r="G1056" s="13">
        <v>325</v>
      </c>
      <c r="H1056" s="13">
        <v>833</v>
      </c>
      <c r="I1056" s="45" t="s">
        <v>2187</v>
      </c>
      <c r="J1056" s="33" t="s">
        <v>50</v>
      </c>
      <c r="K1056" s="4"/>
    </row>
    <row r="1057" spans="1:11" s="65" customFormat="1" x14ac:dyDescent="0.2">
      <c r="A1057" s="52">
        <f t="shared" si="20"/>
        <v>1049</v>
      </c>
      <c r="B1057" s="11" t="s">
        <v>918</v>
      </c>
      <c r="C1057" s="11" t="s">
        <v>2088</v>
      </c>
      <c r="D1057" s="30" t="s">
        <v>2094</v>
      </c>
      <c r="E1057" s="50">
        <v>2019.04</v>
      </c>
      <c r="F1057" s="31" t="s">
        <v>614</v>
      </c>
      <c r="G1057" s="13">
        <v>1735</v>
      </c>
      <c r="H1057" s="13">
        <v>3739</v>
      </c>
      <c r="I1057" s="45" t="s">
        <v>2187</v>
      </c>
      <c r="J1057" s="33" t="s">
        <v>50</v>
      </c>
      <c r="K1057" s="4"/>
    </row>
    <row r="1058" spans="1:11" s="65" customFormat="1" x14ac:dyDescent="0.2">
      <c r="A1058" s="52">
        <f t="shared" si="20"/>
        <v>1050</v>
      </c>
      <c r="B1058" s="11" t="s">
        <v>627</v>
      </c>
      <c r="C1058" s="11" t="s">
        <v>2088</v>
      </c>
      <c r="D1058" s="30" t="s">
        <v>2094</v>
      </c>
      <c r="E1058" s="50">
        <v>2019.05</v>
      </c>
      <c r="F1058" s="31" t="s">
        <v>514</v>
      </c>
      <c r="G1058" s="13">
        <v>1746</v>
      </c>
      <c r="H1058" s="13">
        <v>3515</v>
      </c>
      <c r="I1058" s="33" t="s">
        <v>41</v>
      </c>
      <c r="J1058" s="33" t="s">
        <v>50</v>
      </c>
      <c r="K1058" s="4"/>
    </row>
    <row r="1059" spans="1:11" s="65" customFormat="1" x14ac:dyDescent="0.2">
      <c r="A1059" s="52">
        <f t="shared" si="20"/>
        <v>1051</v>
      </c>
      <c r="B1059" s="11" t="s">
        <v>919</v>
      </c>
      <c r="C1059" s="11" t="s">
        <v>2088</v>
      </c>
      <c r="D1059" s="30" t="s">
        <v>2094</v>
      </c>
      <c r="E1059" s="50">
        <v>2019.06</v>
      </c>
      <c r="F1059" s="31" t="s">
        <v>635</v>
      </c>
      <c r="G1059" s="13">
        <v>2138</v>
      </c>
      <c r="H1059" s="13">
        <v>4539</v>
      </c>
      <c r="I1059" s="45" t="s">
        <v>2187</v>
      </c>
      <c r="J1059" s="33" t="s">
        <v>33</v>
      </c>
      <c r="K1059" s="4"/>
    </row>
    <row r="1060" spans="1:11" s="65" customFormat="1" x14ac:dyDescent="0.2">
      <c r="A1060" s="52">
        <f t="shared" si="20"/>
        <v>1052</v>
      </c>
      <c r="B1060" s="11" t="s">
        <v>920</v>
      </c>
      <c r="C1060" s="11" t="s">
        <v>2088</v>
      </c>
      <c r="D1060" s="30" t="s">
        <v>2618</v>
      </c>
      <c r="E1060" s="50">
        <v>2019.06</v>
      </c>
      <c r="F1060" s="31" t="s">
        <v>639</v>
      </c>
      <c r="G1060" s="13">
        <v>3189</v>
      </c>
      <c r="H1060" s="13">
        <v>6160</v>
      </c>
      <c r="I1060" s="45" t="s">
        <v>2187</v>
      </c>
      <c r="J1060" s="33" t="s">
        <v>33</v>
      </c>
      <c r="K1060" s="4"/>
    </row>
    <row r="1061" spans="1:11" s="65" customFormat="1" x14ac:dyDescent="0.2">
      <c r="A1061" s="52">
        <f t="shared" si="20"/>
        <v>1053</v>
      </c>
      <c r="B1061" s="11" t="s">
        <v>921</v>
      </c>
      <c r="C1061" s="11" t="s">
        <v>2088</v>
      </c>
      <c r="D1061" s="30" t="s">
        <v>2094</v>
      </c>
      <c r="E1061" s="50">
        <v>2019.06</v>
      </c>
      <c r="F1061" s="31" t="s">
        <v>641</v>
      </c>
      <c r="G1061" s="13">
        <v>1355</v>
      </c>
      <c r="H1061" s="13">
        <v>2847</v>
      </c>
      <c r="I1061" s="33" t="s">
        <v>611</v>
      </c>
      <c r="J1061" s="33" t="s">
        <v>33</v>
      </c>
      <c r="K1061" s="4"/>
    </row>
    <row r="1062" spans="1:11" s="65" customFormat="1" x14ac:dyDescent="0.2">
      <c r="A1062" s="52">
        <f t="shared" si="20"/>
        <v>1054</v>
      </c>
      <c r="B1062" s="11" t="s">
        <v>922</v>
      </c>
      <c r="C1062" s="11" t="s">
        <v>2088</v>
      </c>
      <c r="D1062" s="30" t="s">
        <v>2094</v>
      </c>
      <c r="E1062" s="50">
        <v>2019.07</v>
      </c>
      <c r="F1062" s="31" t="s">
        <v>647</v>
      </c>
      <c r="G1062" s="13">
        <v>1393</v>
      </c>
      <c r="H1062" s="13">
        <v>2961</v>
      </c>
      <c r="I1062" s="45" t="s">
        <v>2187</v>
      </c>
      <c r="J1062" s="33" t="s">
        <v>33</v>
      </c>
      <c r="K1062" s="4"/>
    </row>
    <row r="1063" spans="1:11" s="65" customFormat="1" x14ac:dyDescent="0.2">
      <c r="A1063" s="52">
        <f t="shared" si="20"/>
        <v>1055</v>
      </c>
      <c r="B1063" s="11" t="s">
        <v>923</v>
      </c>
      <c r="C1063" s="7" t="s">
        <v>2088</v>
      </c>
      <c r="D1063" s="30" t="s">
        <v>2094</v>
      </c>
      <c r="E1063" s="50">
        <v>2019.09</v>
      </c>
      <c r="F1063" s="31" t="s">
        <v>672</v>
      </c>
      <c r="G1063" s="13">
        <v>429</v>
      </c>
      <c r="H1063" s="13">
        <v>603</v>
      </c>
      <c r="I1063" s="33" t="s">
        <v>41</v>
      </c>
      <c r="J1063" s="33" t="s">
        <v>50</v>
      </c>
      <c r="K1063" s="4"/>
    </row>
    <row r="1064" spans="1:11" s="65" customFormat="1" x14ac:dyDescent="0.2">
      <c r="A1064" s="52">
        <f t="shared" si="20"/>
        <v>1056</v>
      </c>
      <c r="B1064" s="11" t="s">
        <v>917</v>
      </c>
      <c r="C1064" s="7" t="s">
        <v>2088</v>
      </c>
      <c r="D1064" s="30" t="s">
        <v>2094</v>
      </c>
      <c r="E1064" s="50">
        <v>2019.09</v>
      </c>
      <c r="F1064" s="31" t="s">
        <v>617</v>
      </c>
      <c r="G1064" s="13">
        <v>324</v>
      </c>
      <c r="H1064" s="13">
        <v>832</v>
      </c>
      <c r="I1064" s="45" t="s">
        <v>2187</v>
      </c>
      <c r="J1064" s="33" t="s">
        <v>50</v>
      </c>
      <c r="K1064" s="4"/>
    </row>
    <row r="1065" spans="1:11" s="65" customFormat="1" x14ac:dyDescent="0.2">
      <c r="A1065" s="52">
        <f t="shared" si="20"/>
        <v>1057</v>
      </c>
      <c r="B1065" s="11" t="s">
        <v>924</v>
      </c>
      <c r="C1065" s="7" t="s">
        <v>2088</v>
      </c>
      <c r="D1065" s="30" t="s">
        <v>2094</v>
      </c>
      <c r="E1065" s="50">
        <v>2019.09</v>
      </c>
      <c r="F1065" s="31" t="s">
        <v>2944</v>
      </c>
      <c r="G1065" s="13">
        <v>775</v>
      </c>
      <c r="H1065" s="13">
        <v>2013</v>
      </c>
      <c r="I1065" s="45" t="s">
        <v>2276</v>
      </c>
      <c r="J1065" s="33" t="s">
        <v>50</v>
      </c>
      <c r="K1065" s="4"/>
    </row>
    <row r="1066" spans="1:11" s="65" customFormat="1" x14ac:dyDescent="0.2">
      <c r="A1066" s="52">
        <f t="shared" si="20"/>
        <v>1058</v>
      </c>
      <c r="B1066" s="11" t="s">
        <v>925</v>
      </c>
      <c r="C1066" s="11" t="s">
        <v>2088</v>
      </c>
      <c r="D1066" s="30" t="s">
        <v>2094</v>
      </c>
      <c r="E1066" s="50" t="s">
        <v>926</v>
      </c>
      <c r="F1066" s="31" t="s">
        <v>620</v>
      </c>
      <c r="G1066" s="13">
        <v>1327</v>
      </c>
      <c r="H1066" s="13">
        <v>3119</v>
      </c>
      <c r="I1066" s="33" t="s">
        <v>41</v>
      </c>
      <c r="J1066" s="33" t="s">
        <v>50</v>
      </c>
      <c r="K1066" s="4" t="s">
        <v>2198</v>
      </c>
    </row>
    <row r="1067" spans="1:11" s="53" customFormat="1" x14ac:dyDescent="0.2">
      <c r="A1067" s="52">
        <f t="shared" si="20"/>
        <v>1059</v>
      </c>
      <c r="B1067" s="11" t="s">
        <v>927</v>
      </c>
      <c r="C1067" s="11" t="s">
        <v>2088</v>
      </c>
      <c r="D1067" s="30" t="s">
        <v>2094</v>
      </c>
      <c r="E1067" s="50" t="s">
        <v>926</v>
      </c>
      <c r="F1067" s="31" t="s">
        <v>312</v>
      </c>
      <c r="G1067" s="13">
        <v>2027</v>
      </c>
      <c r="H1067" s="13">
        <v>4715</v>
      </c>
      <c r="I1067" s="45" t="s">
        <v>2187</v>
      </c>
      <c r="J1067" s="33" t="s">
        <v>50</v>
      </c>
      <c r="K1067" s="4"/>
    </row>
    <row r="1068" spans="1:11" s="53" customFormat="1" x14ac:dyDescent="0.2">
      <c r="A1068" s="52">
        <f t="shared" si="20"/>
        <v>1060</v>
      </c>
      <c r="B1068" s="11" t="s">
        <v>928</v>
      </c>
      <c r="C1068" s="30" t="s">
        <v>2088</v>
      </c>
      <c r="D1068" s="30" t="s">
        <v>2094</v>
      </c>
      <c r="E1068" s="50">
        <v>2019.11</v>
      </c>
      <c r="F1068" s="31" t="s">
        <v>687</v>
      </c>
      <c r="G1068" s="13">
        <v>2322</v>
      </c>
      <c r="H1068" s="13">
        <v>4801</v>
      </c>
      <c r="I1068" s="33" t="s">
        <v>41</v>
      </c>
      <c r="J1068" s="33" t="s">
        <v>50</v>
      </c>
      <c r="K1068" s="4"/>
    </row>
    <row r="1069" spans="1:11" s="53" customFormat="1" x14ac:dyDescent="0.2">
      <c r="A1069" s="52">
        <f t="shared" si="20"/>
        <v>1061</v>
      </c>
      <c r="B1069" s="11" t="s">
        <v>741</v>
      </c>
      <c r="C1069" s="11" t="s">
        <v>2088</v>
      </c>
      <c r="D1069" s="30" t="s">
        <v>742</v>
      </c>
      <c r="E1069" s="50">
        <v>2020.04</v>
      </c>
      <c r="F1069" s="31" t="s">
        <v>743</v>
      </c>
      <c r="G1069" s="13">
        <v>2622</v>
      </c>
      <c r="H1069" s="13">
        <v>6304</v>
      </c>
      <c r="I1069" s="33" t="s">
        <v>41</v>
      </c>
      <c r="J1069" s="33" t="s">
        <v>50</v>
      </c>
      <c r="K1069" s="4" t="s">
        <v>2464</v>
      </c>
    </row>
    <row r="1070" spans="1:11" s="53" customFormat="1" x14ac:dyDescent="0.2">
      <c r="A1070" s="52">
        <f t="shared" si="20"/>
        <v>1062</v>
      </c>
      <c r="B1070" s="7" t="s">
        <v>929</v>
      </c>
      <c r="C1070" s="7" t="s">
        <v>2088</v>
      </c>
      <c r="D1070" s="7" t="s">
        <v>742</v>
      </c>
      <c r="E1070" s="49">
        <v>2020.07</v>
      </c>
      <c r="F1070" s="8" t="s">
        <v>650</v>
      </c>
      <c r="G1070" s="9">
        <v>1572</v>
      </c>
      <c r="H1070" s="9">
        <v>3332</v>
      </c>
      <c r="I1070" s="10" t="s">
        <v>41</v>
      </c>
      <c r="J1070" s="41" t="s">
        <v>50</v>
      </c>
      <c r="K1070" s="4" t="s">
        <v>2464</v>
      </c>
    </row>
    <row r="1071" spans="1:11" s="53" customFormat="1" x14ac:dyDescent="0.2">
      <c r="A1071" s="52">
        <f t="shared" si="20"/>
        <v>1063</v>
      </c>
      <c r="B1071" s="7" t="s">
        <v>930</v>
      </c>
      <c r="C1071" s="7" t="s">
        <v>2088</v>
      </c>
      <c r="D1071" s="7" t="s">
        <v>742</v>
      </c>
      <c r="E1071" s="49">
        <v>2020.07</v>
      </c>
      <c r="F1071" s="8" t="s">
        <v>772</v>
      </c>
      <c r="G1071" s="9">
        <v>1256</v>
      </c>
      <c r="H1071" s="9">
        <v>2336</v>
      </c>
      <c r="I1071" s="33" t="s">
        <v>2187</v>
      </c>
      <c r="J1071" s="41" t="s">
        <v>50</v>
      </c>
      <c r="K1071" s="4" t="s">
        <v>2464</v>
      </c>
    </row>
    <row r="1072" spans="1:11" s="53" customFormat="1" x14ac:dyDescent="0.2">
      <c r="A1072" s="52">
        <f t="shared" si="20"/>
        <v>1064</v>
      </c>
      <c r="B1072" s="7" t="s">
        <v>931</v>
      </c>
      <c r="C1072" s="7" t="s">
        <v>2088</v>
      </c>
      <c r="D1072" s="7" t="s">
        <v>742</v>
      </c>
      <c r="E1072" s="49">
        <v>2020.07</v>
      </c>
      <c r="F1072" s="8" t="s">
        <v>761</v>
      </c>
      <c r="G1072" s="9">
        <v>481</v>
      </c>
      <c r="H1072" s="9">
        <v>934</v>
      </c>
      <c r="I1072" s="33" t="s">
        <v>2187</v>
      </c>
      <c r="J1072" s="41" t="s">
        <v>50</v>
      </c>
      <c r="K1072" s="4" t="s">
        <v>2616</v>
      </c>
    </row>
    <row r="1073" spans="1:11" s="53" customFormat="1" x14ac:dyDescent="0.2">
      <c r="A1073" s="52">
        <f t="shared" si="20"/>
        <v>1065</v>
      </c>
      <c r="B1073" s="7" t="s">
        <v>932</v>
      </c>
      <c r="C1073" s="7" t="s">
        <v>2088</v>
      </c>
      <c r="D1073" s="7" t="s">
        <v>742</v>
      </c>
      <c r="E1073" s="49">
        <v>2020.07</v>
      </c>
      <c r="F1073" s="8" t="s">
        <v>617</v>
      </c>
      <c r="G1073" s="9">
        <v>1501</v>
      </c>
      <c r="H1073" s="9">
        <v>3561</v>
      </c>
      <c r="I1073" s="33" t="s">
        <v>2187</v>
      </c>
      <c r="J1073" s="41" t="s">
        <v>50</v>
      </c>
      <c r="K1073" s="4" t="s">
        <v>2616</v>
      </c>
    </row>
    <row r="1074" spans="1:11" s="53" customFormat="1" x14ac:dyDescent="0.2">
      <c r="A1074" s="52">
        <f t="shared" si="20"/>
        <v>1066</v>
      </c>
      <c r="B1074" s="7" t="s">
        <v>793</v>
      </c>
      <c r="C1074" s="7" t="s">
        <v>2088</v>
      </c>
      <c r="D1074" s="7" t="s">
        <v>742</v>
      </c>
      <c r="E1074" s="49">
        <v>2020.09</v>
      </c>
      <c r="F1074" s="8" t="s">
        <v>659</v>
      </c>
      <c r="G1074" s="9">
        <v>2313</v>
      </c>
      <c r="H1074" s="9">
        <v>5547</v>
      </c>
      <c r="I1074" s="10" t="s">
        <v>41</v>
      </c>
      <c r="J1074" s="41" t="s">
        <v>50</v>
      </c>
      <c r="K1074" s="4" t="s">
        <v>781</v>
      </c>
    </row>
    <row r="1075" spans="1:11" s="53" customFormat="1" x14ac:dyDescent="0.2">
      <c r="A1075" s="52">
        <f t="shared" si="20"/>
        <v>1067</v>
      </c>
      <c r="B1075" s="7" t="s">
        <v>794</v>
      </c>
      <c r="C1075" s="7" t="s">
        <v>2088</v>
      </c>
      <c r="D1075" s="7" t="s">
        <v>742</v>
      </c>
      <c r="E1075" s="49">
        <v>2020.09</v>
      </c>
      <c r="F1075" s="8" t="s">
        <v>795</v>
      </c>
      <c r="G1075" s="9">
        <v>3648</v>
      </c>
      <c r="H1075" s="9">
        <v>7341</v>
      </c>
      <c r="I1075" s="33" t="s">
        <v>709</v>
      </c>
      <c r="J1075" s="41" t="s">
        <v>50</v>
      </c>
      <c r="K1075" s="4" t="s">
        <v>781</v>
      </c>
    </row>
    <row r="1076" spans="1:11" s="53" customFormat="1" x14ac:dyDescent="0.2">
      <c r="A1076" s="52">
        <f t="shared" ref="A1076:A1164" si="21">ROW()-8</f>
        <v>1068</v>
      </c>
      <c r="B1076" s="7" t="s">
        <v>933</v>
      </c>
      <c r="C1076" s="7" t="s">
        <v>2088</v>
      </c>
      <c r="D1076" s="7" t="s">
        <v>742</v>
      </c>
      <c r="E1076" s="49" t="s">
        <v>799</v>
      </c>
      <c r="F1076" s="8" t="s">
        <v>800</v>
      </c>
      <c r="G1076" s="9">
        <v>3013</v>
      </c>
      <c r="H1076" s="9">
        <v>6477</v>
      </c>
      <c r="I1076" s="33" t="s">
        <v>51</v>
      </c>
      <c r="J1076" s="41" t="s">
        <v>50</v>
      </c>
      <c r="K1076" s="4" t="s">
        <v>781</v>
      </c>
    </row>
    <row r="1077" spans="1:11" s="53" customFormat="1" x14ac:dyDescent="0.2">
      <c r="A1077" s="52">
        <f t="shared" si="21"/>
        <v>1069</v>
      </c>
      <c r="B1077" s="7" t="s">
        <v>934</v>
      </c>
      <c r="C1077" s="7" t="s">
        <v>2088</v>
      </c>
      <c r="D1077" s="7" t="s">
        <v>742</v>
      </c>
      <c r="E1077" s="49">
        <v>2020.11</v>
      </c>
      <c r="F1077" s="8" t="s">
        <v>935</v>
      </c>
      <c r="G1077" s="9">
        <v>1318</v>
      </c>
      <c r="H1077" s="9">
        <v>2534</v>
      </c>
      <c r="I1077" s="10" t="s">
        <v>709</v>
      </c>
      <c r="J1077" s="41" t="s">
        <v>50</v>
      </c>
      <c r="K1077" s="4"/>
    </row>
    <row r="1078" spans="1:11" s="53" customFormat="1" x14ac:dyDescent="0.2">
      <c r="A1078" s="52">
        <f t="shared" si="21"/>
        <v>1070</v>
      </c>
      <c r="B1078" s="7" t="s">
        <v>936</v>
      </c>
      <c r="C1078" s="7" t="s">
        <v>2088</v>
      </c>
      <c r="D1078" s="7" t="s">
        <v>742</v>
      </c>
      <c r="E1078" s="49">
        <v>2020.11</v>
      </c>
      <c r="F1078" s="8" t="s">
        <v>750</v>
      </c>
      <c r="G1078" s="9">
        <v>1776</v>
      </c>
      <c r="H1078" s="9">
        <v>4120</v>
      </c>
      <c r="I1078" s="10" t="s">
        <v>54</v>
      </c>
      <c r="J1078" s="41" t="s">
        <v>50</v>
      </c>
      <c r="K1078" s="4" t="s">
        <v>781</v>
      </c>
    </row>
    <row r="1079" spans="1:11" s="53" customFormat="1" x14ac:dyDescent="0.2">
      <c r="A1079" s="52">
        <f t="shared" si="21"/>
        <v>1071</v>
      </c>
      <c r="B1079" s="7" t="s">
        <v>937</v>
      </c>
      <c r="C1079" s="7" t="s">
        <v>2088</v>
      </c>
      <c r="D1079" s="7" t="s">
        <v>742</v>
      </c>
      <c r="E1079" s="49">
        <v>2020.11</v>
      </c>
      <c r="F1079" s="8" t="s">
        <v>659</v>
      </c>
      <c r="G1079" s="9">
        <v>16</v>
      </c>
      <c r="H1079" s="9">
        <v>27</v>
      </c>
      <c r="I1079" s="10" t="s">
        <v>571</v>
      </c>
      <c r="J1079" s="41" t="s">
        <v>50</v>
      </c>
      <c r="K1079" s="4"/>
    </row>
    <row r="1080" spans="1:11" s="53" customFormat="1" x14ac:dyDescent="0.2">
      <c r="A1080" s="52">
        <f t="shared" si="21"/>
        <v>1072</v>
      </c>
      <c r="B1080" s="7" t="s">
        <v>2044</v>
      </c>
      <c r="C1080" s="7" t="s">
        <v>2088</v>
      </c>
      <c r="D1080" s="7" t="s">
        <v>742</v>
      </c>
      <c r="E1080" s="49">
        <v>2020.12</v>
      </c>
      <c r="F1080" s="8" t="s">
        <v>2045</v>
      </c>
      <c r="G1080" s="9">
        <v>789</v>
      </c>
      <c r="H1080" s="9">
        <v>2015</v>
      </c>
      <c r="I1080" s="10" t="s">
        <v>51</v>
      </c>
      <c r="J1080" s="41" t="s">
        <v>50</v>
      </c>
      <c r="K1080" s="4" t="s">
        <v>781</v>
      </c>
    </row>
    <row r="1081" spans="1:11" s="53" customFormat="1" x14ac:dyDescent="0.2">
      <c r="A1081" s="52">
        <f t="shared" si="21"/>
        <v>1073</v>
      </c>
      <c r="B1081" s="7" t="s">
        <v>2657</v>
      </c>
      <c r="C1081" s="7" t="s">
        <v>2088</v>
      </c>
      <c r="D1081" s="7" t="s">
        <v>742</v>
      </c>
      <c r="E1081" s="7" t="s">
        <v>2057</v>
      </c>
      <c r="F1081" s="8" t="s">
        <v>153</v>
      </c>
      <c r="G1081" s="9">
        <v>2394</v>
      </c>
      <c r="H1081" s="9">
        <v>5255</v>
      </c>
      <c r="I1081" s="10" t="s">
        <v>709</v>
      </c>
      <c r="J1081" s="41" t="s">
        <v>50</v>
      </c>
      <c r="K1081" s="4" t="s">
        <v>781</v>
      </c>
    </row>
    <row r="1082" spans="1:11" s="53" customFormat="1" x14ac:dyDescent="0.2">
      <c r="A1082" s="52">
        <f t="shared" si="21"/>
        <v>1074</v>
      </c>
      <c r="B1082" s="7" t="s">
        <v>2058</v>
      </c>
      <c r="C1082" s="7" t="s">
        <v>2088</v>
      </c>
      <c r="D1082" s="7" t="s">
        <v>742</v>
      </c>
      <c r="E1082" s="7" t="s">
        <v>2057</v>
      </c>
      <c r="F1082" s="8" t="s">
        <v>398</v>
      </c>
      <c r="G1082" s="9">
        <v>1173</v>
      </c>
      <c r="H1082" s="9">
        <v>2543</v>
      </c>
      <c r="I1082" s="10" t="s">
        <v>41</v>
      </c>
      <c r="J1082" s="41" t="s">
        <v>50</v>
      </c>
      <c r="K1082" s="4" t="s">
        <v>781</v>
      </c>
    </row>
    <row r="1083" spans="1:11" s="53" customFormat="1" x14ac:dyDescent="0.2">
      <c r="A1083" s="52">
        <f t="shared" si="21"/>
        <v>1075</v>
      </c>
      <c r="B1083" s="7" t="s">
        <v>2059</v>
      </c>
      <c r="C1083" s="7" t="s">
        <v>2088</v>
      </c>
      <c r="D1083" s="7" t="s">
        <v>742</v>
      </c>
      <c r="E1083" s="7" t="s">
        <v>2057</v>
      </c>
      <c r="F1083" s="8" t="s">
        <v>2060</v>
      </c>
      <c r="G1083" s="9">
        <v>916</v>
      </c>
      <c r="H1083" s="9">
        <v>1796</v>
      </c>
      <c r="I1083" s="10" t="s">
        <v>41</v>
      </c>
      <c r="J1083" s="41" t="s">
        <v>50</v>
      </c>
      <c r="K1083" s="4" t="s">
        <v>781</v>
      </c>
    </row>
    <row r="1084" spans="1:11" s="53" customFormat="1" x14ac:dyDescent="0.2">
      <c r="A1084" s="52">
        <f t="shared" si="21"/>
        <v>1076</v>
      </c>
      <c r="B1084" s="7" t="s">
        <v>2072</v>
      </c>
      <c r="C1084" s="7" t="s">
        <v>2088</v>
      </c>
      <c r="D1084" s="7" t="s">
        <v>742</v>
      </c>
      <c r="E1084" s="7" t="s">
        <v>2068</v>
      </c>
      <c r="F1084" s="8" t="s">
        <v>743</v>
      </c>
      <c r="G1084" s="9">
        <v>2702</v>
      </c>
      <c r="H1084" s="9">
        <v>4995</v>
      </c>
      <c r="I1084" s="10" t="s">
        <v>2</v>
      </c>
      <c r="J1084" s="41" t="s">
        <v>50</v>
      </c>
      <c r="K1084" s="4" t="s">
        <v>781</v>
      </c>
    </row>
    <row r="1085" spans="1:11" s="53" customFormat="1" x14ac:dyDescent="0.2">
      <c r="A1085" s="52">
        <f t="shared" si="21"/>
        <v>1077</v>
      </c>
      <c r="B1085" s="7" t="s">
        <v>2658</v>
      </c>
      <c r="C1085" s="7" t="s">
        <v>2088</v>
      </c>
      <c r="D1085" s="7" t="s">
        <v>742</v>
      </c>
      <c r="E1085" s="7" t="s">
        <v>2068</v>
      </c>
      <c r="F1085" s="8" t="s">
        <v>299</v>
      </c>
      <c r="G1085" s="9">
        <v>940</v>
      </c>
      <c r="H1085" s="9">
        <v>1338</v>
      </c>
      <c r="I1085" s="10" t="s">
        <v>41</v>
      </c>
      <c r="J1085" s="41" t="s">
        <v>50</v>
      </c>
      <c r="K1085" s="4" t="s">
        <v>782</v>
      </c>
    </row>
    <row r="1086" spans="1:11" s="53" customFormat="1" x14ac:dyDescent="0.2">
      <c r="A1086" s="52">
        <f t="shared" si="21"/>
        <v>1078</v>
      </c>
      <c r="B1086" s="7" t="s">
        <v>2659</v>
      </c>
      <c r="C1086" s="7" t="s">
        <v>2088</v>
      </c>
      <c r="D1086" s="7" t="s">
        <v>742</v>
      </c>
      <c r="E1086" s="7" t="s">
        <v>2068</v>
      </c>
      <c r="F1086" s="8" t="s">
        <v>2073</v>
      </c>
      <c r="G1086" s="9">
        <v>483</v>
      </c>
      <c r="H1086" s="9">
        <v>1091</v>
      </c>
      <c r="I1086" s="10" t="s">
        <v>41</v>
      </c>
      <c r="J1086" s="41" t="s">
        <v>50</v>
      </c>
      <c r="K1086" s="4"/>
    </row>
    <row r="1087" spans="1:11" s="53" customFormat="1" x14ac:dyDescent="0.2">
      <c r="A1087" s="52">
        <f t="shared" si="21"/>
        <v>1079</v>
      </c>
      <c r="B1087" s="7" t="s">
        <v>2661</v>
      </c>
      <c r="C1087" s="7" t="s">
        <v>2088</v>
      </c>
      <c r="D1087" s="7" t="s">
        <v>742</v>
      </c>
      <c r="E1087" s="7" t="s">
        <v>2079</v>
      </c>
      <c r="F1087" s="8" t="s">
        <v>708</v>
      </c>
      <c r="G1087" s="9">
        <v>1445</v>
      </c>
      <c r="H1087" s="9">
        <v>4492</v>
      </c>
      <c r="I1087" s="10" t="s">
        <v>51</v>
      </c>
      <c r="J1087" s="41" t="s">
        <v>50</v>
      </c>
      <c r="K1087" s="4" t="s">
        <v>781</v>
      </c>
    </row>
    <row r="1088" spans="1:11" s="53" customFormat="1" x14ac:dyDescent="0.2">
      <c r="A1088" s="52">
        <f t="shared" si="21"/>
        <v>1080</v>
      </c>
      <c r="B1088" s="7" t="s">
        <v>2662</v>
      </c>
      <c r="C1088" s="7" t="s">
        <v>2088</v>
      </c>
      <c r="D1088" s="7" t="s">
        <v>742</v>
      </c>
      <c r="E1088" s="7" t="s">
        <v>2079</v>
      </c>
      <c r="F1088" s="8" t="s">
        <v>90</v>
      </c>
      <c r="G1088" s="9">
        <v>598</v>
      </c>
      <c r="H1088" s="9">
        <v>1494</v>
      </c>
      <c r="I1088" s="10" t="s">
        <v>41</v>
      </c>
      <c r="J1088" s="41" t="s">
        <v>50</v>
      </c>
      <c r="K1088" s="4"/>
    </row>
    <row r="1089" spans="1:11" x14ac:dyDescent="0.2">
      <c r="A1089" s="52">
        <f t="shared" si="21"/>
        <v>1081</v>
      </c>
      <c r="B1089" s="7" t="s">
        <v>2715</v>
      </c>
      <c r="C1089" s="7" t="s">
        <v>2088</v>
      </c>
      <c r="D1089" s="7" t="s">
        <v>742</v>
      </c>
      <c r="E1089" s="7" t="s">
        <v>2703</v>
      </c>
      <c r="F1089" s="8" t="s">
        <v>413</v>
      </c>
      <c r="G1089" s="9">
        <v>449</v>
      </c>
      <c r="H1089" s="9">
        <v>875</v>
      </c>
      <c r="I1089" s="10" t="s">
        <v>41</v>
      </c>
      <c r="J1089" s="41" t="s">
        <v>50</v>
      </c>
      <c r="K1089" s="4"/>
    </row>
    <row r="1090" spans="1:11" x14ac:dyDescent="0.2">
      <c r="A1090" s="52">
        <f t="shared" si="21"/>
        <v>1082</v>
      </c>
      <c r="B1090" s="7" t="s">
        <v>2733</v>
      </c>
      <c r="C1090" s="7" t="s">
        <v>2088</v>
      </c>
      <c r="D1090" s="7" t="s">
        <v>742</v>
      </c>
      <c r="E1090" s="7" t="s">
        <v>2717</v>
      </c>
      <c r="F1090" s="8" t="s">
        <v>2734</v>
      </c>
      <c r="G1090" s="9">
        <v>1972</v>
      </c>
      <c r="H1090" s="9">
        <v>3981</v>
      </c>
      <c r="I1090" s="10" t="s">
        <v>709</v>
      </c>
      <c r="J1090" s="41" t="s">
        <v>50</v>
      </c>
      <c r="K1090" s="4" t="s">
        <v>781</v>
      </c>
    </row>
    <row r="1091" spans="1:11" x14ac:dyDescent="0.2">
      <c r="A1091" s="52">
        <f t="shared" si="21"/>
        <v>1083</v>
      </c>
      <c r="B1091" s="7" t="s">
        <v>2735</v>
      </c>
      <c r="C1091" s="7" t="s">
        <v>2088</v>
      </c>
      <c r="D1091" s="7" t="s">
        <v>742</v>
      </c>
      <c r="E1091" s="7" t="s">
        <v>2717</v>
      </c>
      <c r="F1091" s="8" t="s">
        <v>785</v>
      </c>
      <c r="G1091" s="9">
        <v>1310</v>
      </c>
      <c r="H1091" s="9">
        <v>3190</v>
      </c>
      <c r="I1091" s="10" t="s">
        <v>54</v>
      </c>
      <c r="J1091" s="41" t="s">
        <v>50</v>
      </c>
      <c r="K1091" s="4"/>
    </row>
    <row r="1092" spans="1:11" x14ac:dyDescent="0.2">
      <c r="A1092" s="52">
        <f t="shared" si="21"/>
        <v>1084</v>
      </c>
      <c r="B1092" s="7" t="s">
        <v>2764</v>
      </c>
      <c r="C1092" s="7" t="s">
        <v>2765</v>
      </c>
      <c r="D1092" s="7" t="s">
        <v>742</v>
      </c>
      <c r="E1092" s="7" t="s">
        <v>2745</v>
      </c>
      <c r="F1092" s="8" t="s">
        <v>2713</v>
      </c>
      <c r="G1092" s="9">
        <v>2253</v>
      </c>
      <c r="H1092" s="9">
        <v>5616</v>
      </c>
      <c r="I1092" s="10" t="s">
        <v>709</v>
      </c>
      <c r="J1092" s="41" t="s">
        <v>50</v>
      </c>
      <c r="K1092" s="4"/>
    </row>
    <row r="1093" spans="1:11" x14ac:dyDescent="0.2">
      <c r="A1093" s="52">
        <f t="shared" si="21"/>
        <v>1085</v>
      </c>
      <c r="B1093" s="7" t="s">
        <v>2786</v>
      </c>
      <c r="C1093" s="7" t="s">
        <v>2765</v>
      </c>
      <c r="D1093" s="7" t="s">
        <v>742</v>
      </c>
      <c r="E1093" s="7" t="s">
        <v>2769</v>
      </c>
      <c r="F1093" s="8" t="s">
        <v>2073</v>
      </c>
      <c r="G1093" s="9">
        <v>706</v>
      </c>
      <c r="H1093" s="9">
        <v>1469</v>
      </c>
      <c r="I1093" s="10" t="s">
        <v>41</v>
      </c>
      <c r="J1093" s="41" t="s">
        <v>50</v>
      </c>
      <c r="K1093" s="4"/>
    </row>
    <row r="1094" spans="1:11" x14ac:dyDescent="0.2">
      <c r="A1094" s="52">
        <f t="shared" si="21"/>
        <v>1086</v>
      </c>
      <c r="B1094" s="7" t="s">
        <v>2787</v>
      </c>
      <c r="C1094" s="7" t="s">
        <v>2765</v>
      </c>
      <c r="D1094" s="7" t="s">
        <v>742</v>
      </c>
      <c r="E1094" s="7" t="s">
        <v>2769</v>
      </c>
      <c r="F1094" s="8" t="s">
        <v>2788</v>
      </c>
      <c r="G1094" s="9">
        <v>1053</v>
      </c>
      <c r="H1094" s="9">
        <v>2355</v>
      </c>
      <c r="I1094" s="10" t="s">
        <v>709</v>
      </c>
      <c r="J1094" s="41" t="s">
        <v>50</v>
      </c>
      <c r="K1094" s="4"/>
    </row>
    <row r="1095" spans="1:11" x14ac:dyDescent="0.2">
      <c r="A1095" s="52">
        <f t="shared" si="21"/>
        <v>1087</v>
      </c>
      <c r="B1095" s="7" t="s">
        <v>2821</v>
      </c>
      <c r="C1095" s="7" t="s">
        <v>2822</v>
      </c>
      <c r="D1095" s="7" t="s">
        <v>2094</v>
      </c>
      <c r="E1095" s="7" t="s">
        <v>2794</v>
      </c>
      <c r="F1095" s="8" t="s">
        <v>417</v>
      </c>
      <c r="G1095" s="9">
        <v>613</v>
      </c>
      <c r="H1095" s="9">
        <v>1342</v>
      </c>
      <c r="I1095" s="10" t="s">
        <v>41</v>
      </c>
      <c r="J1095" s="41" t="s">
        <v>50</v>
      </c>
      <c r="K1095" s="4"/>
    </row>
    <row r="1096" spans="1:11" x14ac:dyDescent="0.2">
      <c r="A1096" s="52">
        <f t="shared" si="21"/>
        <v>1088</v>
      </c>
      <c r="B1096" s="7" t="s">
        <v>2804</v>
      </c>
      <c r="C1096" s="7" t="s">
        <v>2765</v>
      </c>
      <c r="D1096" s="7" t="s">
        <v>742</v>
      </c>
      <c r="E1096" s="7" t="s">
        <v>2794</v>
      </c>
      <c r="F1096" s="8" t="s">
        <v>107</v>
      </c>
      <c r="G1096" s="9">
        <v>1779</v>
      </c>
      <c r="H1096" s="9">
        <v>3946</v>
      </c>
      <c r="I1096" s="10" t="s">
        <v>41</v>
      </c>
      <c r="J1096" s="41" t="s">
        <v>50</v>
      </c>
      <c r="K1096" s="4"/>
    </row>
    <row r="1097" spans="1:11" x14ac:dyDescent="0.2">
      <c r="A1097" s="52">
        <f t="shared" si="21"/>
        <v>1089</v>
      </c>
      <c r="B1097" s="7" t="s">
        <v>2841</v>
      </c>
      <c r="C1097" s="7" t="s">
        <v>2765</v>
      </c>
      <c r="D1097" s="7" t="s">
        <v>742</v>
      </c>
      <c r="E1097" s="7" t="s">
        <v>2824</v>
      </c>
      <c r="F1097" s="8" t="s">
        <v>440</v>
      </c>
      <c r="G1097" s="9">
        <v>3813</v>
      </c>
      <c r="H1097" s="9">
        <v>9886</v>
      </c>
      <c r="I1097" s="10" t="s">
        <v>709</v>
      </c>
      <c r="J1097" s="41" t="s">
        <v>50</v>
      </c>
      <c r="K1097" s="4"/>
    </row>
    <row r="1098" spans="1:11" x14ac:dyDescent="0.2">
      <c r="A1098" s="52">
        <f t="shared" si="21"/>
        <v>1090</v>
      </c>
      <c r="B1098" s="7" t="s">
        <v>2842</v>
      </c>
      <c r="C1098" s="7" t="s">
        <v>2765</v>
      </c>
      <c r="D1098" s="7" t="s">
        <v>742</v>
      </c>
      <c r="E1098" s="7" t="s">
        <v>2824</v>
      </c>
      <c r="F1098" s="8" t="s">
        <v>785</v>
      </c>
      <c r="G1098" s="9">
        <v>1421</v>
      </c>
      <c r="H1098" s="9">
        <v>3165</v>
      </c>
      <c r="I1098" s="10" t="s">
        <v>2812</v>
      </c>
      <c r="J1098" s="41" t="s">
        <v>50</v>
      </c>
      <c r="K1098" s="4"/>
    </row>
    <row r="1099" spans="1:11" s="53" customFormat="1" x14ac:dyDescent="0.2">
      <c r="A1099" s="52">
        <f t="shared" si="21"/>
        <v>1091</v>
      </c>
      <c r="B1099" s="7" t="s">
        <v>2853</v>
      </c>
      <c r="C1099" s="7" t="s">
        <v>2854</v>
      </c>
      <c r="D1099" s="7" t="s">
        <v>742</v>
      </c>
      <c r="E1099" s="7" t="s">
        <v>2846</v>
      </c>
      <c r="F1099" s="8" t="s">
        <v>649</v>
      </c>
      <c r="G1099" s="9">
        <v>12</v>
      </c>
      <c r="H1099" s="9">
        <v>17</v>
      </c>
      <c r="I1099" s="10" t="s">
        <v>571</v>
      </c>
      <c r="J1099" s="41" t="s">
        <v>571</v>
      </c>
      <c r="K1099" s="4"/>
    </row>
    <row r="1100" spans="1:11" x14ac:dyDescent="0.2">
      <c r="A1100" s="52">
        <f t="shared" si="21"/>
        <v>1092</v>
      </c>
      <c r="B1100" s="7" t="s">
        <v>2856</v>
      </c>
      <c r="C1100" s="7" t="s">
        <v>2088</v>
      </c>
      <c r="D1100" s="7" t="s">
        <v>742</v>
      </c>
      <c r="E1100" s="7">
        <v>2021.12</v>
      </c>
      <c r="F1100" s="8" t="s">
        <v>339</v>
      </c>
      <c r="G1100" s="9">
        <v>2446</v>
      </c>
      <c r="H1100" s="9">
        <v>5788</v>
      </c>
      <c r="I1100" s="10" t="s">
        <v>709</v>
      </c>
      <c r="J1100" s="41" t="s">
        <v>50</v>
      </c>
      <c r="K1100" s="4" t="s">
        <v>781</v>
      </c>
    </row>
    <row r="1101" spans="1:11" x14ac:dyDescent="0.2">
      <c r="A1101" s="52">
        <f t="shared" si="21"/>
        <v>1093</v>
      </c>
      <c r="B1101" s="7" t="s">
        <v>2857</v>
      </c>
      <c r="C1101" s="7" t="s">
        <v>2088</v>
      </c>
      <c r="D1101" s="7" t="s">
        <v>742</v>
      </c>
      <c r="E1101" s="7" t="s">
        <v>2858</v>
      </c>
      <c r="F1101" s="8" t="s">
        <v>536</v>
      </c>
      <c r="G1101" s="9">
        <v>888</v>
      </c>
      <c r="H1101" s="9">
        <v>1812</v>
      </c>
      <c r="I1101" s="10" t="s">
        <v>709</v>
      </c>
      <c r="J1101" s="41" t="s">
        <v>50</v>
      </c>
      <c r="K1101" s="4" t="s">
        <v>781</v>
      </c>
    </row>
    <row r="1102" spans="1:11" x14ac:dyDescent="0.2">
      <c r="A1102" s="52">
        <f t="shared" si="21"/>
        <v>1094</v>
      </c>
      <c r="B1102" s="7" t="s">
        <v>2857</v>
      </c>
      <c r="C1102" s="7" t="s">
        <v>2088</v>
      </c>
      <c r="D1102" s="7" t="s">
        <v>742</v>
      </c>
      <c r="E1102" s="7" t="s">
        <v>2908</v>
      </c>
      <c r="F1102" s="8" t="s">
        <v>536</v>
      </c>
      <c r="G1102" s="9">
        <v>1476</v>
      </c>
      <c r="H1102" s="9">
        <v>3342</v>
      </c>
      <c r="I1102" s="10" t="s">
        <v>709</v>
      </c>
      <c r="J1102" s="41" t="s">
        <v>50</v>
      </c>
      <c r="K1102" s="4" t="s">
        <v>781</v>
      </c>
    </row>
    <row r="1103" spans="1:11" x14ac:dyDescent="0.2">
      <c r="A1103" s="52">
        <f t="shared" si="21"/>
        <v>1095</v>
      </c>
      <c r="B1103" s="7" t="s">
        <v>2933</v>
      </c>
      <c r="C1103" s="7" t="s">
        <v>2088</v>
      </c>
      <c r="D1103" s="7" t="s">
        <v>742</v>
      </c>
      <c r="E1103" s="7" t="s">
        <v>2923</v>
      </c>
      <c r="F1103" s="8" t="s">
        <v>2934</v>
      </c>
      <c r="G1103" s="9">
        <v>1299</v>
      </c>
      <c r="H1103" s="9">
        <v>3409</v>
      </c>
      <c r="I1103" s="10" t="s">
        <v>54</v>
      </c>
      <c r="J1103" s="41" t="s">
        <v>50</v>
      </c>
      <c r="K1103" s="4" t="s">
        <v>780</v>
      </c>
    </row>
    <row r="1104" spans="1:11" x14ac:dyDescent="0.2">
      <c r="A1104" s="52">
        <f t="shared" si="21"/>
        <v>1096</v>
      </c>
      <c r="B1104" s="7" t="s">
        <v>2935</v>
      </c>
      <c r="C1104" s="7" t="s">
        <v>2088</v>
      </c>
      <c r="D1104" s="7" t="s">
        <v>742</v>
      </c>
      <c r="E1104" s="7" t="s">
        <v>2923</v>
      </c>
      <c r="F1104" s="8" t="s">
        <v>2936</v>
      </c>
      <c r="G1104" s="9">
        <v>1952</v>
      </c>
      <c r="H1104" s="9">
        <v>4727</v>
      </c>
      <c r="I1104" s="10" t="s">
        <v>51</v>
      </c>
      <c r="J1104" s="41" t="s">
        <v>50</v>
      </c>
      <c r="K1104" s="4"/>
    </row>
    <row r="1105" spans="1:11" x14ac:dyDescent="0.2">
      <c r="A1105" s="52">
        <f t="shared" si="21"/>
        <v>1097</v>
      </c>
      <c r="B1105" s="7" t="s">
        <v>2945</v>
      </c>
      <c r="C1105" s="7" t="s">
        <v>2765</v>
      </c>
      <c r="D1105" s="7" t="s">
        <v>742</v>
      </c>
      <c r="E1105" s="7" t="s">
        <v>2946</v>
      </c>
      <c r="F1105" s="8" t="s">
        <v>388</v>
      </c>
      <c r="G1105" s="9">
        <v>2154</v>
      </c>
      <c r="H1105" s="9">
        <v>3853</v>
      </c>
      <c r="I1105" s="10" t="s">
        <v>709</v>
      </c>
      <c r="J1105" s="41" t="s">
        <v>50</v>
      </c>
      <c r="K1105" s="4"/>
    </row>
    <row r="1106" spans="1:11" x14ac:dyDescent="0.2">
      <c r="A1106" s="52">
        <f t="shared" si="21"/>
        <v>1098</v>
      </c>
      <c r="B1106" s="7" t="s">
        <v>2966</v>
      </c>
      <c r="C1106" s="7" t="s">
        <v>2765</v>
      </c>
      <c r="D1106" s="7" t="s">
        <v>742</v>
      </c>
      <c r="E1106" s="7" t="s">
        <v>2964</v>
      </c>
      <c r="F1106" s="8" t="s">
        <v>2967</v>
      </c>
      <c r="G1106" s="9">
        <v>1188</v>
      </c>
      <c r="H1106" s="9">
        <v>2412</v>
      </c>
      <c r="I1106" s="10" t="s">
        <v>41</v>
      </c>
      <c r="J1106" s="41" t="s">
        <v>50</v>
      </c>
      <c r="K1106" s="4" t="s">
        <v>2968</v>
      </c>
    </row>
    <row r="1107" spans="1:11" x14ac:dyDescent="0.2">
      <c r="A1107" s="52">
        <f t="shared" si="21"/>
        <v>1099</v>
      </c>
      <c r="B1107" s="7" t="s">
        <v>2969</v>
      </c>
      <c r="C1107" s="7" t="s">
        <v>2765</v>
      </c>
      <c r="D1107" s="7" t="s">
        <v>742</v>
      </c>
      <c r="E1107" s="7" t="s">
        <v>2964</v>
      </c>
      <c r="F1107" s="8" t="s">
        <v>2970</v>
      </c>
      <c r="G1107" s="9">
        <v>3445</v>
      </c>
      <c r="H1107" s="9">
        <v>6791</v>
      </c>
      <c r="I1107" s="10" t="s">
        <v>51</v>
      </c>
      <c r="J1107" s="41" t="s">
        <v>50</v>
      </c>
      <c r="K1107" s="4" t="s">
        <v>781</v>
      </c>
    </row>
    <row r="1108" spans="1:11" x14ac:dyDescent="0.2">
      <c r="A1108" s="52">
        <f t="shared" si="21"/>
        <v>1100</v>
      </c>
      <c r="B1108" s="7" t="s">
        <v>3011</v>
      </c>
      <c r="C1108" s="7" t="s">
        <v>2765</v>
      </c>
      <c r="D1108" s="7" t="s">
        <v>742</v>
      </c>
      <c r="E1108" s="7" t="s">
        <v>2987</v>
      </c>
      <c r="F1108" s="8" t="s">
        <v>3012</v>
      </c>
      <c r="G1108" s="9">
        <v>414</v>
      </c>
      <c r="H1108" s="9">
        <v>823</v>
      </c>
      <c r="I1108" s="10" t="s">
        <v>709</v>
      </c>
      <c r="J1108" s="41" t="s">
        <v>50</v>
      </c>
      <c r="K1108" s="4" t="s">
        <v>781</v>
      </c>
    </row>
    <row r="1109" spans="1:11" x14ac:dyDescent="0.2">
      <c r="A1109" s="52">
        <f t="shared" si="21"/>
        <v>1101</v>
      </c>
      <c r="B1109" s="7" t="s">
        <v>3013</v>
      </c>
      <c r="C1109" s="7" t="s">
        <v>2765</v>
      </c>
      <c r="D1109" s="7" t="s">
        <v>742</v>
      </c>
      <c r="E1109" s="7" t="s">
        <v>2987</v>
      </c>
      <c r="F1109" s="8" t="s">
        <v>948</v>
      </c>
      <c r="G1109" s="9">
        <v>1048</v>
      </c>
      <c r="H1109" s="9">
        <v>2192.35</v>
      </c>
      <c r="I1109" s="10" t="s">
        <v>41</v>
      </c>
      <c r="J1109" s="41" t="s">
        <v>50</v>
      </c>
      <c r="K1109" s="4" t="s">
        <v>2968</v>
      </c>
    </row>
    <row r="1110" spans="1:11" s="53" customFormat="1" x14ac:dyDescent="0.2">
      <c r="A1110" s="52">
        <f t="shared" si="21"/>
        <v>1102</v>
      </c>
      <c r="B1110" s="11" t="s">
        <v>1966</v>
      </c>
      <c r="C1110" s="7" t="s">
        <v>2088</v>
      </c>
      <c r="D1110" s="11" t="s">
        <v>2106</v>
      </c>
      <c r="E1110" s="50">
        <v>2007.04</v>
      </c>
      <c r="F1110" s="12" t="s">
        <v>391</v>
      </c>
      <c r="G1110" s="13">
        <v>1062</v>
      </c>
      <c r="H1110" s="13">
        <v>1380</v>
      </c>
      <c r="I1110" s="47" t="s">
        <v>2</v>
      </c>
      <c r="J1110" s="41" t="s">
        <v>50</v>
      </c>
      <c r="K1110" s="6"/>
    </row>
    <row r="1111" spans="1:11" s="53" customFormat="1" x14ac:dyDescent="0.2">
      <c r="A1111" s="52">
        <f t="shared" si="21"/>
        <v>1103</v>
      </c>
      <c r="B1111" s="7" t="s">
        <v>1967</v>
      </c>
      <c r="C1111" s="7" t="s">
        <v>2088</v>
      </c>
      <c r="D1111" s="11" t="s">
        <v>2122</v>
      </c>
      <c r="E1111" s="50">
        <v>2009.04</v>
      </c>
      <c r="F1111" s="8" t="s">
        <v>459</v>
      </c>
      <c r="G1111" s="9">
        <v>1918</v>
      </c>
      <c r="H1111" s="9">
        <v>3655</v>
      </c>
      <c r="I1111" s="41" t="s">
        <v>2</v>
      </c>
      <c r="J1111" s="41" t="s">
        <v>50</v>
      </c>
      <c r="K1111" s="4"/>
    </row>
    <row r="1112" spans="1:11" s="53" customFormat="1" x14ac:dyDescent="0.2">
      <c r="A1112" s="52">
        <f t="shared" si="21"/>
        <v>1104</v>
      </c>
      <c r="B1112" s="7" t="s">
        <v>1968</v>
      </c>
      <c r="C1112" s="7" t="s">
        <v>2088</v>
      </c>
      <c r="D1112" s="11" t="s">
        <v>1969</v>
      </c>
      <c r="E1112" s="50">
        <v>2010.09</v>
      </c>
      <c r="F1112" s="8" t="s">
        <v>333</v>
      </c>
      <c r="G1112" s="9">
        <v>1600</v>
      </c>
      <c r="H1112" s="9">
        <v>2923</v>
      </c>
      <c r="I1112" s="41" t="s">
        <v>4</v>
      </c>
      <c r="J1112" s="41" t="s">
        <v>50</v>
      </c>
      <c r="K1112" s="4"/>
    </row>
    <row r="1113" spans="1:11" s="53" customFormat="1" x14ac:dyDescent="0.2">
      <c r="A1113" s="52">
        <f t="shared" si="21"/>
        <v>1105</v>
      </c>
      <c r="B1113" s="7" t="s">
        <v>65</v>
      </c>
      <c r="C1113" s="7" t="s">
        <v>2088</v>
      </c>
      <c r="D1113" s="11" t="s">
        <v>1969</v>
      </c>
      <c r="E1113" s="50" t="s">
        <v>2134</v>
      </c>
      <c r="F1113" s="8" t="s">
        <v>432</v>
      </c>
      <c r="G1113" s="9">
        <v>192</v>
      </c>
      <c r="H1113" s="9">
        <v>336</v>
      </c>
      <c r="I1113" s="10" t="s">
        <v>2</v>
      </c>
      <c r="J1113" s="41" t="s">
        <v>50</v>
      </c>
      <c r="K1113" s="35"/>
    </row>
    <row r="1114" spans="1:11" s="53" customFormat="1" x14ac:dyDescent="0.2">
      <c r="A1114" s="52">
        <f t="shared" si="21"/>
        <v>1106</v>
      </c>
      <c r="B1114" s="7" t="s">
        <v>1970</v>
      </c>
      <c r="C1114" s="7" t="s">
        <v>2088</v>
      </c>
      <c r="D1114" s="11" t="s">
        <v>1969</v>
      </c>
      <c r="E1114" s="50">
        <v>2010.12</v>
      </c>
      <c r="F1114" s="8" t="s">
        <v>437</v>
      </c>
      <c r="G1114" s="9">
        <v>359</v>
      </c>
      <c r="H1114" s="9">
        <v>432</v>
      </c>
      <c r="I1114" s="51" t="s">
        <v>2117</v>
      </c>
      <c r="J1114" s="51" t="s">
        <v>50</v>
      </c>
      <c r="K1114" s="35"/>
    </row>
    <row r="1115" spans="1:11" s="53" customFormat="1" x14ac:dyDescent="0.2">
      <c r="A1115" s="52">
        <f t="shared" si="21"/>
        <v>1107</v>
      </c>
      <c r="B1115" s="7" t="s">
        <v>1971</v>
      </c>
      <c r="C1115" s="7" t="s">
        <v>2088</v>
      </c>
      <c r="D1115" s="11" t="s">
        <v>1969</v>
      </c>
      <c r="E1115" s="50">
        <v>2011.03</v>
      </c>
      <c r="F1115" s="8" t="s">
        <v>432</v>
      </c>
      <c r="G1115" s="9">
        <v>945</v>
      </c>
      <c r="H1115" s="9">
        <v>1376</v>
      </c>
      <c r="I1115" s="10" t="s">
        <v>2</v>
      </c>
      <c r="J1115" s="41" t="s">
        <v>50</v>
      </c>
      <c r="K1115" s="4"/>
    </row>
    <row r="1116" spans="1:11" s="53" customFormat="1" x14ac:dyDescent="0.2">
      <c r="A1116" s="52">
        <f t="shared" si="21"/>
        <v>1108</v>
      </c>
      <c r="B1116" s="7" t="s">
        <v>1972</v>
      </c>
      <c r="C1116" s="7" t="s">
        <v>2088</v>
      </c>
      <c r="D1116" s="11" t="s">
        <v>1969</v>
      </c>
      <c r="E1116" s="50">
        <v>2011.07</v>
      </c>
      <c r="F1116" s="8" t="s">
        <v>377</v>
      </c>
      <c r="G1116" s="9">
        <v>418</v>
      </c>
      <c r="H1116" s="9">
        <v>649</v>
      </c>
      <c r="I1116" s="10" t="s">
        <v>2117</v>
      </c>
      <c r="J1116" s="41" t="s">
        <v>50</v>
      </c>
      <c r="K1116" s="4"/>
    </row>
    <row r="1117" spans="1:11" s="53" customFormat="1" x14ac:dyDescent="0.2">
      <c r="A1117" s="52">
        <f t="shared" si="21"/>
        <v>1109</v>
      </c>
      <c r="B1117" s="7" t="s">
        <v>2149</v>
      </c>
      <c r="C1117" s="7" t="s">
        <v>2088</v>
      </c>
      <c r="D1117" s="11" t="s">
        <v>1969</v>
      </c>
      <c r="E1117" s="50">
        <v>2011.09</v>
      </c>
      <c r="F1117" s="8" t="s">
        <v>382</v>
      </c>
      <c r="G1117" s="9">
        <v>1194</v>
      </c>
      <c r="H1117" s="9">
        <v>1937</v>
      </c>
      <c r="I1117" s="10" t="s">
        <v>2117</v>
      </c>
      <c r="J1117" s="41" t="s">
        <v>50</v>
      </c>
      <c r="K1117" s="4"/>
    </row>
    <row r="1118" spans="1:11" s="53" customFormat="1" x14ac:dyDescent="0.2">
      <c r="A1118" s="52">
        <f t="shared" si="21"/>
        <v>1110</v>
      </c>
      <c r="B1118" s="7" t="s">
        <v>44</v>
      </c>
      <c r="C1118" s="7" t="s">
        <v>2088</v>
      </c>
      <c r="D1118" s="11" t="s">
        <v>1969</v>
      </c>
      <c r="E1118" s="50">
        <v>2011.12</v>
      </c>
      <c r="F1118" s="8" t="s">
        <v>128</v>
      </c>
      <c r="G1118" s="9">
        <v>384</v>
      </c>
      <c r="H1118" s="9">
        <v>842</v>
      </c>
      <c r="I1118" s="41" t="s">
        <v>4</v>
      </c>
      <c r="J1118" s="41" t="s">
        <v>50</v>
      </c>
      <c r="K1118" s="4"/>
    </row>
    <row r="1119" spans="1:11" s="53" customFormat="1" x14ac:dyDescent="0.2">
      <c r="A1119" s="52">
        <f t="shared" si="21"/>
        <v>1111</v>
      </c>
      <c r="B1119" s="7" t="s">
        <v>1973</v>
      </c>
      <c r="C1119" s="7" t="s">
        <v>2088</v>
      </c>
      <c r="D1119" s="11" t="s">
        <v>1969</v>
      </c>
      <c r="E1119" s="49">
        <v>2012.06</v>
      </c>
      <c r="F1119" s="8" t="s">
        <v>137</v>
      </c>
      <c r="G1119" s="9">
        <v>775</v>
      </c>
      <c r="H1119" s="9">
        <v>1647</v>
      </c>
      <c r="I1119" s="10" t="s">
        <v>853</v>
      </c>
      <c r="J1119" s="41" t="s">
        <v>50</v>
      </c>
      <c r="K1119" s="4"/>
    </row>
    <row r="1120" spans="1:11" s="53" customFormat="1" x14ac:dyDescent="0.2">
      <c r="A1120" s="52">
        <f t="shared" si="21"/>
        <v>1112</v>
      </c>
      <c r="B1120" s="7" t="s">
        <v>1974</v>
      </c>
      <c r="C1120" s="7" t="s">
        <v>2088</v>
      </c>
      <c r="D1120" s="11" t="s">
        <v>1969</v>
      </c>
      <c r="E1120" s="49">
        <v>2012.08</v>
      </c>
      <c r="F1120" s="8" t="s">
        <v>351</v>
      </c>
      <c r="G1120" s="9">
        <v>2828</v>
      </c>
      <c r="H1120" s="9">
        <v>6965</v>
      </c>
      <c r="I1120" s="10" t="s">
        <v>853</v>
      </c>
      <c r="J1120" s="41" t="s">
        <v>50</v>
      </c>
      <c r="K1120" s="4"/>
    </row>
    <row r="1121" spans="1:11" s="53" customFormat="1" x14ac:dyDescent="0.2">
      <c r="A1121" s="52">
        <f t="shared" si="21"/>
        <v>1113</v>
      </c>
      <c r="B1121" s="11" t="s">
        <v>1975</v>
      </c>
      <c r="C1121" s="7" t="s">
        <v>2088</v>
      </c>
      <c r="D1121" s="11" t="s">
        <v>1969</v>
      </c>
      <c r="E1121" s="49">
        <v>2013.02</v>
      </c>
      <c r="F1121" s="8" t="s">
        <v>369</v>
      </c>
      <c r="G1121" s="9">
        <v>1197</v>
      </c>
      <c r="H1121" s="9">
        <v>2423</v>
      </c>
      <c r="I1121" s="10" t="s">
        <v>2119</v>
      </c>
      <c r="J1121" s="41" t="s">
        <v>50</v>
      </c>
      <c r="K1121" s="4"/>
    </row>
    <row r="1122" spans="1:11" s="53" customFormat="1" x14ac:dyDescent="0.2">
      <c r="A1122" s="52">
        <f t="shared" si="21"/>
        <v>1114</v>
      </c>
      <c r="B1122" s="11" t="s">
        <v>1976</v>
      </c>
      <c r="C1122" s="11" t="s">
        <v>2088</v>
      </c>
      <c r="D1122" s="11" t="s">
        <v>1969</v>
      </c>
      <c r="E1122" s="49">
        <v>2013.09</v>
      </c>
      <c r="F1122" s="8" t="s">
        <v>344</v>
      </c>
      <c r="G1122" s="9">
        <v>431</v>
      </c>
      <c r="H1122" s="9">
        <v>978</v>
      </c>
      <c r="I1122" s="10" t="s">
        <v>2194</v>
      </c>
      <c r="J1122" s="41" t="s">
        <v>50</v>
      </c>
      <c r="K1122" s="4"/>
    </row>
    <row r="1123" spans="1:11" s="53" customFormat="1" x14ac:dyDescent="0.2">
      <c r="A1123" s="52">
        <f t="shared" si="21"/>
        <v>1115</v>
      </c>
      <c r="B1123" s="11" t="s">
        <v>1977</v>
      </c>
      <c r="C1123" s="11" t="s">
        <v>2088</v>
      </c>
      <c r="D1123" s="11" t="s">
        <v>1969</v>
      </c>
      <c r="E1123" s="49">
        <v>2013.09</v>
      </c>
      <c r="F1123" s="8" t="s">
        <v>244</v>
      </c>
      <c r="G1123" s="9">
        <v>795</v>
      </c>
      <c r="H1123" s="9">
        <v>1798</v>
      </c>
      <c r="I1123" s="10" t="s">
        <v>2212</v>
      </c>
      <c r="J1123" s="41" t="s">
        <v>50</v>
      </c>
      <c r="K1123" s="4"/>
    </row>
    <row r="1124" spans="1:11" s="53" customFormat="1" x14ac:dyDescent="0.2">
      <c r="A1124" s="52">
        <f t="shared" si="21"/>
        <v>1116</v>
      </c>
      <c r="B1124" s="11" t="s">
        <v>1979</v>
      </c>
      <c r="C1124" s="11" t="s">
        <v>2088</v>
      </c>
      <c r="D1124" s="11" t="s">
        <v>1969</v>
      </c>
      <c r="E1124" s="49">
        <v>2013.09</v>
      </c>
      <c r="F1124" s="8" t="s">
        <v>345</v>
      </c>
      <c r="G1124" s="9">
        <v>3874</v>
      </c>
      <c r="H1124" s="9">
        <v>6835</v>
      </c>
      <c r="I1124" s="10" t="s">
        <v>2187</v>
      </c>
      <c r="J1124" s="41" t="s">
        <v>50</v>
      </c>
      <c r="K1124" s="4"/>
    </row>
    <row r="1125" spans="1:11" s="53" customFormat="1" x14ac:dyDescent="0.2">
      <c r="A1125" s="52">
        <f t="shared" si="21"/>
        <v>1117</v>
      </c>
      <c r="B1125" s="11" t="s">
        <v>1980</v>
      </c>
      <c r="C1125" s="7" t="s">
        <v>2088</v>
      </c>
      <c r="D1125" s="11" t="s">
        <v>1969</v>
      </c>
      <c r="E1125" s="50">
        <v>2014.03</v>
      </c>
      <c r="F1125" s="37" t="s">
        <v>498</v>
      </c>
      <c r="G1125" s="38">
        <v>743</v>
      </c>
      <c r="H1125" s="9">
        <v>1550</v>
      </c>
      <c r="I1125" s="10" t="s">
        <v>2117</v>
      </c>
      <c r="J1125" s="41" t="s">
        <v>50</v>
      </c>
      <c r="K1125" s="5"/>
    </row>
    <row r="1126" spans="1:11" s="53" customFormat="1" x14ac:dyDescent="0.2">
      <c r="A1126" s="52">
        <f t="shared" si="21"/>
        <v>1118</v>
      </c>
      <c r="B1126" s="11" t="s">
        <v>1981</v>
      </c>
      <c r="C1126" s="11" t="s">
        <v>2088</v>
      </c>
      <c r="D1126" s="11" t="s">
        <v>1969</v>
      </c>
      <c r="E1126" s="50">
        <v>2014.04</v>
      </c>
      <c r="F1126" s="37" t="s">
        <v>230</v>
      </c>
      <c r="G1126" s="38">
        <v>2043</v>
      </c>
      <c r="H1126" s="9">
        <v>2043</v>
      </c>
      <c r="I1126" s="10" t="s">
        <v>2</v>
      </c>
      <c r="J1126" s="41" t="s">
        <v>50</v>
      </c>
      <c r="K1126" s="5"/>
    </row>
    <row r="1127" spans="1:11" s="53" customFormat="1" x14ac:dyDescent="0.2">
      <c r="A1127" s="52">
        <f t="shared" si="21"/>
        <v>1119</v>
      </c>
      <c r="B1127" s="7" t="s">
        <v>1983</v>
      </c>
      <c r="C1127" s="7" t="s">
        <v>2088</v>
      </c>
      <c r="D1127" s="11" t="s">
        <v>1969</v>
      </c>
      <c r="E1127" s="50">
        <v>2014.07</v>
      </c>
      <c r="F1127" s="8" t="s">
        <v>329</v>
      </c>
      <c r="G1127" s="9">
        <v>333</v>
      </c>
      <c r="H1127" s="9">
        <v>432</v>
      </c>
      <c r="I1127" s="10" t="s">
        <v>2156</v>
      </c>
      <c r="J1127" s="41" t="s">
        <v>50</v>
      </c>
      <c r="K1127" s="4" t="s">
        <v>2170</v>
      </c>
    </row>
    <row r="1128" spans="1:11" s="53" customFormat="1" x14ac:dyDescent="0.2">
      <c r="A1128" s="52">
        <f t="shared" si="21"/>
        <v>1120</v>
      </c>
      <c r="B1128" s="7" t="s">
        <v>1984</v>
      </c>
      <c r="C1128" s="7" t="s">
        <v>2088</v>
      </c>
      <c r="D1128" s="11" t="s">
        <v>1969</v>
      </c>
      <c r="E1128" s="50">
        <v>2014.07</v>
      </c>
      <c r="F1128" s="8" t="s">
        <v>330</v>
      </c>
      <c r="G1128" s="9">
        <v>516</v>
      </c>
      <c r="H1128" s="9">
        <v>1126</v>
      </c>
      <c r="I1128" s="10" t="s">
        <v>2187</v>
      </c>
      <c r="J1128" s="41" t="s">
        <v>50</v>
      </c>
      <c r="K1128" s="4"/>
    </row>
    <row r="1129" spans="1:11" x14ac:dyDescent="0.2">
      <c r="A1129" s="52">
        <f t="shared" si="21"/>
        <v>1121</v>
      </c>
      <c r="B1129" s="7" t="s">
        <v>1985</v>
      </c>
      <c r="C1129" s="7" t="s">
        <v>2088</v>
      </c>
      <c r="D1129" s="11" t="s">
        <v>1969</v>
      </c>
      <c r="E1129" s="50">
        <v>2014.09</v>
      </c>
      <c r="F1129" s="8" t="s">
        <v>220</v>
      </c>
      <c r="G1129" s="9">
        <v>360</v>
      </c>
      <c r="H1129" s="9">
        <v>774</v>
      </c>
      <c r="I1129" s="10" t="s">
        <v>2117</v>
      </c>
      <c r="J1129" s="41" t="s">
        <v>50</v>
      </c>
      <c r="K1129" s="4"/>
    </row>
    <row r="1130" spans="1:11" x14ac:dyDescent="0.2">
      <c r="A1130" s="52">
        <f t="shared" si="21"/>
        <v>1122</v>
      </c>
      <c r="B1130" s="11" t="s">
        <v>1987</v>
      </c>
      <c r="C1130" s="11" t="s">
        <v>2088</v>
      </c>
      <c r="D1130" s="11" t="s">
        <v>1969</v>
      </c>
      <c r="E1130" s="50">
        <v>2015.07</v>
      </c>
      <c r="F1130" s="12" t="s">
        <v>269</v>
      </c>
      <c r="G1130" s="13">
        <v>1168</v>
      </c>
      <c r="H1130" s="13">
        <v>1228</v>
      </c>
      <c r="I1130" s="14" t="s">
        <v>2117</v>
      </c>
      <c r="J1130" s="47" t="s">
        <v>50</v>
      </c>
      <c r="K1130" s="6"/>
    </row>
    <row r="1131" spans="1:11" x14ac:dyDescent="0.2">
      <c r="A1131" s="52">
        <f t="shared" si="21"/>
        <v>1123</v>
      </c>
      <c r="B1131" s="11" t="s">
        <v>2306</v>
      </c>
      <c r="C1131" s="11" t="s">
        <v>2088</v>
      </c>
      <c r="D1131" s="11" t="s">
        <v>1969</v>
      </c>
      <c r="E1131" s="50">
        <v>2015.08</v>
      </c>
      <c r="F1131" s="12" t="s">
        <v>284</v>
      </c>
      <c r="G1131" s="13">
        <v>561</v>
      </c>
      <c r="H1131" s="13">
        <v>841</v>
      </c>
      <c r="I1131" s="14" t="s">
        <v>2167</v>
      </c>
      <c r="J1131" s="47" t="s">
        <v>50</v>
      </c>
      <c r="K1131" s="6"/>
    </row>
    <row r="1132" spans="1:11" x14ac:dyDescent="0.2">
      <c r="A1132" s="52">
        <f t="shared" si="21"/>
        <v>1124</v>
      </c>
      <c r="B1132" s="11" t="s">
        <v>2330</v>
      </c>
      <c r="C1132" s="11" t="s">
        <v>2088</v>
      </c>
      <c r="D1132" s="11" t="s">
        <v>1969</v>
      </c>
      <c r="E1132" s="50">
        <v>2015.11</v>
      </c>
      <c r="F1132" s="12" t="s">
        <v>146</v>
      </c>
      <c r="G1132" s="13">
        <v>669</v>
      </c>
      <c r="H1132" s="13">
        <v>1141</v>
      </c>
      <c r="I1132" s="14" t="s">
        <v>2156</v>
      </c>
      <c r="J1132" s="47" t="s">
        <v>50</v>
      </c>
      <c r="K1132" s="6"/>
    </row>
    <row r="1133" spans="1:11" x14ac:dyDescent="0.2">
      <c r="A1133" s="52">
        <f t="shared" si="21"/>
        <v>1125</v>
      </c>
      <c r="B1133" s="11" t="s">
        <v>1989</v>
      </c>
      <c r="C1133" s="11" t="s">
        <v>2088</v>
      </c>
      <c r="D1133" s="11" t="s">
        <v>2106</v>
      </c>
      <c r="E1133" s="50">
        <v>2016.03</v>
      </c>
      <c r="F1133" s="12" t="s">
        <v>233</v>
      </c>
      <c r="G1133" s="13">
        <v>4183</v>
      </c>
      <c r="H1133" s="13">
        <v>10382</v>
      </c>
      <c r="I1133" s="14" t="s">
        <v>2187</v>
      </c>
      <c r="J1133" s="47" t="s">
        <v>50</v>
      </c>
      <c r="K1133" s="6"/>
    </row>
    <row r="1134" spans="1:11" x14ac:dyDescent="0.2">
      <c r="A1134" s="52">
        <f t="shared" si="21"/>
        <v>1126</v>
      </c>
      <c r="B1134" s="11" t="s">
        <v>1990</v>
      </c>
      <c r="C1134" s="11" t="s">
        <v>2088</v>
      </c>
      <c r="D1134" s="11" t="s">
        <v>1969</v>
      </c>
      <c r="E1134" s="50">
        <v>2016.05</v>
      </c>
      <c r="F1134" s="12" t="s">
        <v>146</v>
      </c>
      <c r="G1134" s="13">
        <v>1496</v>
      </c>
      <c r="H1134" s="13">
        <v>3711</v>
      </c>
      <c r="I1134" s="14" t="s">
        <v>4</v>
      </c>
      <c r="J1134" s="47" t="s">
        <v>50</v>
      </c>
      <c r="K1134" s="6"/>
    </row>
    <row r="1135" spans="1:11" x14ac:dyDescent="0.2">
      <c r="A1135" s="52">
        <f t="shared" si="21"/>
        <v>1127</v>
      </c>
      <c r="B1135" s="11" t="s">
        <v>1992</v>
      </c>
      <c r="C1135" s="11" t="s">
        <v>2088</v>
      </c>
      <c r="D1135" s="11" t="s">
        <v>1969</v>
      </c>
      <c r="E1135" s="50">
        <v>2016.07</v>
      </c>
      <c r="F1135" s="12" t="s">
        <v>212</v>
      </c>
      <c r="G1135" s="13">
        <v>874</v>
      </c>
      <c r="H1135" s="13">
        <v>1681</v>
      </c>
      <c r="I1135" s="14" t="s">
        <v>2195</v>
      </c>
      <c r="J1135" s="47" t="s">
        <v>50</v>
      </c>
      <c r="K1135" s="6"/>
    </row>
    <row r="1136" spans="1:11" x14ac:dyDescent="0.2">
      <c r="A1136" s="52">
        <f t="shared" si="21"/>
        <v>1128</v>
      </c>
      <c r="B1136" s="11" t="s">
        <v>1993</v>
      </c>
      <c r="C1136" s="11" t="s">
        <v>2088</v>
      </c>
      <c r="D1136" s="11" t="s">
        <v>1969</v>
      </c>
      <c r="E1136" s="50">
        <v>2016.08</v>
      </c>
      <c r="F1136" s="12" t="s">
        <v>159</v>
      </c>
      <c r="G1136" s="13">
        <v>1053</v>
      </c>
      <c r="H1136" s="13">
        <v>2091</v>
      </c>
      <c r="I1136" s="14" t="s">
        <v>2119</v>
      </c>
      <c r="J1136" s="47" t="s">
        <v>50</v>
      </c>
      <c r="K1136" s="5"/>
    </row>
    <row r="1137" spans="1:11" x14ac:dyDescent="0.2">
      <c r="A1137" s="52">
        <f t="shared" si="21"/>
        <v>1129</v>
      </c>
      <c r="B1137" s="11" t="s">
        <v>1994</v>
      </c>
      <c r="C1137" s="11" t="s">
        <v>2088</v>
      </c>
      <c r="D1137" s="11" t="s">
        <v>1969</v>
      </c>
      <c r="E1137" s="50" t="s">
        <v>890</v>
      </c>
      <c r="F1137" s="12" t="s">
        <v>186</v>
      </c>
      <c r="G1137" s="13">
        <v>899</v>
      </c>
      <c r="H1137" s="13">
        <v>1724</v>
      </c>
      <c r="I1137" s="14" t="s">
        <v>40</v>
      </c>
      <c r="J1137" s="47" t="s">
        <v>50</v>
      </c>
      <c r="K1137" s="6"/>
    </row>
    <row r="1138" spans="1:11" x14ac:dyDescent="0.2">
      <c r="A1138" s="52">
        <f t="shared" si="21"/>
        <v>1130</v>
      </c>
      <c r="B1138" s="11" t="s">
        <v>1995</v>
      </c>
      <c r="C1138" s="11" t="s">
        <v>2088</v>
      </c>
      <c r="D1138" s="11" t="s">
        <v>1969</v>
      </c>
      <c r="E1138" s="50">
        <v>2016.12</v>
      </c>
      <c r="F1138" s="12" t="s">
        <v>131</v>
      </c>
      <c r="G1138" s="13">
        <v>2105</v>
      </c>
      <c r="H1138" s="13">
        <v>5035</v>
      </c>
      <c r="I1138" s="14" t="s">
        <v>40</v>
      </c>
      <c r="J1138" s="18" t="s">
        <v>50</v>
      </c>
      <c r="K1138" s="6"/>
    </row>
    <row r="1139" spans="1:11" x14ac:dyDescent="0.2">
      <c r="A1139" s="52">
        <f t="shared" si="21"/>
        <v>1131</v>
      </c>
      <c r="B1139" s="11" t="s">
        <v>1357</v>
      </c>
      <c r="C1139" s="11" t="s">
        <v>2088</v>
      </c>
      <c r="D1139" s="11" t="s">
        <v>2106</v>
      </c>
      <c r="E1139" s="50">
        <v>2017.02</v>
      </c>
      <c r="F1139" s="12" t="s">
        <v>139</v>
      </c>
      <c r="G1139" s="19">
        <v>2067</v>
      </c>
      <c r="H1139" s="13">
        <v>3497</v>
      </c>
      <c r="I1139" s="14" t="s">
        <v>4</v>
      </c>
      <c r="J1139" s="18" t="s">
        <v>2177</v>
      </c>
      <c r="K1139" s="6"/>
    </row>
    <row r="1140" spans="1:11" x14ac:dyDescent="0.2">
      <c r="A1140" s="52">
        <f t="shared" si="21"/>
        <v>1132</v>
      </c>
      <c r="B1140" s="11" t="s">
        <v>1996</v>
      </c>
      <c r="C1140" s="11" t="s">
        <v>2088</v>
      </c>
      <c r="D1140" s="11" t="s">
        <v>1969</v>
      </c>
      <c r="E1140" s="50">
        <v>2017.02</v>
      </c>
      <c r="F1140" s="12" t="s">
        <v>126</v>
      </c>
      <c r="G1140" s="16">
        <v>1208</v>
      </c>
      <c r="H1140" s="13">
        <v>2910</v>
      </c>
      <c r="I1140" s="14" t="s">
        <v>40</v>
      </c>
      <c r="J1140" s="18" t="s">
        <v>50</v>
      </c>
      <c r="K1140" s="6"/>
    </row>
    <row r="1141" spans="1:11" x14ac:dyDescent="0.2">
      <c r="A1141" s="52">
        <f t="shared" si="21"/>
        <v>1133</v>
      </c>
      <c r="B1141" s="21" t="s">
        <v>2418</v>
      </c>
      <c r="C1141" s="21" t="s">
        <v>2088</v>
      </c>
      <c r="D1141" s="11" t="s">
        <v>1969</v>
      </c>
      <c r="E1141" s="50">
        <v>2017.04</v>
      </c>
      <c r="F1141" s="12" t="s">
        <v>146</v>
      </c>
      <c r="G1141" s="13">
        <v>2307</v>
      </c>
      <c r="H1141" s="13">
        <v>4485</v>
      </c>
      <c r="I1141" s="14" t="s">
        <v>2176</v>
      </c>
      <c r="J1141" s="18" t="s">
        <v>50</v>
      </c>
      <c r="K1141" s="6"/>
    </row>
    <row r="1142" spans="1:11" x14ac:dyDescent="0.2">
      <c r="A1142" s="52">
        <f t="shared" si="21"/>
        <v>1134</v>
      </c>
      <c r="B1142" s="11" t="s">
        <v>1997</v>
      </c>
      <c r="C1142" s="21" t="s">
        <v>2088</v>
      </c>
      <c r="D1142" s="11" t="s">
        <v>1969</v>
      </c>
      <c r="E1142" s="50">
        <v>2017.05</v>
      </c>
      <c r="F1142" s="12" t="s">
        <v>105</v>
      </c>
      <c r="G1142" s="13">
        <v>2191</v>
      </c>
      <c r="H1142" s="13">
        <v>4156</v>
      </c>
      <c r="I1142" s="14" t="s">
        <v>2117</v>
      </c>
      <c r="J1142" s="18" t="s">
        <v>50</v>
      </c>
      <c r="K1142" s="6"/>
    </row>
    <row r="1143" spans="1:11" x14ac:dyDescent="0.2">
      <c r="A1143" s="52">
        <f t="shared" si="21"/>
        <v>1135</v>
      </c>
      <c r="B1143" s="21" t="s">
        <v>1998</v>
      </c>
      <c r="C1143" s="21" t="s">
        <v>2088</v>
      </c>
      <c r="D1143" s="11" t="s">
        <v>1969</v>
      </c>
      <c r="E1143" s="50">
        <v>2017.06</v>
      </c>
      <c r="F1143" s="12" t="s">
        <v>87</v>
      </c>
      <c r="G1143" s="13">
        <v>2680</v>
      </c>
      <c r="H1143" s="13">
        <v>5541</v>
      </c>
      <c r="I1143" s="14" t="s">
        <v>40</v>
      </c>
      <c r="J1143" s="47" t="s">
        <v>50</v>
      </c>
      <c r="K1143" s="6"/>
    </row>
    <row r="1144" spans="1:11" x14ac:dyDescent="0.2">
      <c r="A1144" s="52">
        <f t="shared" si="21"/>
        <v>1136</v>
      </c>
      <c r="B1144" s="21" t="s">
        <v>1359</v>
      </c>
      <c r="C1144" s="11" t="s">
        <v>2088</v>
      </c>
      <c r="D1144" s="11" t="s">
        <v>2078</v>
      </c>
      <c r="E1144" s="50">
        <v>2017.11</v>
      </c>
      <c r="F1144" s="12" t="s">
        <v>295</v>
      </c>
      <c r="G1144" s="13">
        <v>363</v>
      </c>
      <c r="H1144" s="13">
        <v>835</v>
      </c>
      <c r="I1144" s="14" t="s">
        <v>4</v>
      </c>
      <c r="J1144" s="47" t="s">
        <v>50</v>
      </c>
      <c r="K1144" s="6"/>
    </row>
    <row r="1145" spans="1:11" x14ac:dyDescent="0.2">
      <c r="A1145" s="52">
        <f t="shared" si="21"/>
        <v>1137</v>
      </c>
      <c r="B1145" s="21" t="s">
        <v>2001</v>
      </c>
      <c r="C1145" s="21" t="s">
        <v>2088</v>
      </c>
      <c r="D1145" s="11" t="s">
        <v>1969</v>
      </c>
      <c r="E1145" s="50">
        <v>2017.11</v>
      </c>
      <c r="F1145" s="12" t="s">
        <v>378</v>
      </c>
      <c r="G1145" s="13">
        <v>1953</v>
      </c>
      <c r="H1145" s="13">
        <v>2007</v>
      </c>
      <c r="I1145" s="14" t="s">
        <v>4</v>
      </c>
      <c r="J1145" s="47" t="s">
        <v>50</v>
      </c>
      <c r="K1145" s="6" t="s">
        <v>2170</v>
      </c>
    </row>
    <row r="1146" spans="1:11" x14ac:dyDescent="0.2">
      <c r="A1146" s="52">
        <f t="shared" si="21"/>
        <v>1138</v>
      </c>
      <c r="B1146" s="11" t="s">
        <v>2502</v>
      </c>
      <c r="C1146" s="11" t="s">
        <v>2088</v>
      </c>
      <c r="D1146" s="11" t="s">
        <v>2078</v>
      </c>
      <c r="E1146" s="50">
        <v>2018.05</v>
      </c>
      <c r="F1146" s="12" t="s">
        <v>2503</v>
      </c>
      <c r="G1146" s="13">
        <v>1356</v>
      </c>
      <c r="H1146" s="13">
        <v>2755</v>
      </c>
      <c r="I1146" s="14" t="s">
        <v>2</v>
      </c>
      <c r="J1146" s="47" t="s">
        <v>2090</v>
      </c>
      <c r="K1146" s="6"/>
    </row>
    <row r="1147" spans="1:11" x14ac:dyDescent="0.2">
      <c r="A1147" s="52">
        <f t="shared" si="21"/>
        <v>1139</v>
      </c>
      <c r="B1147" s="21" t="s">
        <v>2002</v>
      </c>
      <c r="C1147" s="11" t="s">
        <v>2088</v>
      </c>
      <c r="D1147" s="11" t="s">
        <v>1969</v>
      </c>
      <c r="E1147" s="50">
        <v>2018.05</v>
      </c>
      <c r="F1147" s="12" t="s">
        <v>78</v>
      </c>
      <c r="G1147" s="13">
        <v>1006</v>
      </c>
      <c r="H1147" s="13">
        <v>2349</v>
      </c>
      <c r="I1147" s="14" t="s">
        <v>4</v>
      </c>
      <c r="J1147" s="47" t="s">
        <v>2476</v>
      </c>
      <c r="K1147" s="6"/>
    </row>
    <row r="1148" spans="1:11" x14ac:dyDescent="0.2">
      <c r="A1148" s="52">
        <f t="shared" si="21"/>
        <v>1140</v>
      </c>
      <c r="B1148" s="11" t="s">
        <v>2004</v>
      </c>
      <c r="C1148" s="11" t="s">
        <v>2088</v>
      </c>
      <c r="D1148" s="11" t="s">
        <v>1969</v>
      </c>
      <c r="E1148" s="50">
        <v>2019.03</v>
      </c>
      <c r="F1148" s="31" t="s">
        <v>603</v>
      </c>
      <c r="G1148" s="13">
        <v>625</v>
      </c>
      <c r="H1148" s="13">
        <v>1269</v>
      </c>
      <c r="I1148" s="45" t="s">
        <v>2187</v>
      </c>
      <c r="J1148" s="33" t="s">
        <v>33</v>
      </c>
      <c r="K1148" s="4"/>
    </row>
    <row r="1149" spans="1:11" s="53" customFormat="1" x14ac:dyDescent="0.2">
      <c r="A1149" s="52">
        <f t="shared" si="21"/>
        <v>1141</v>
      </c>
      <c r="B1149" s="11" t="s">
        <v>2005</v>
      </c>
      <c r="C1149" s="11" t="s">
        <v>2088</v>
      </c>
      <c r="D1149" s="11" t="s">
        <v>1969</v>
      </c>
      <c r="E1149" s="50">
        <v>2019.04</v>
      </c>
      <c r="F1149" s="31" t="s">
        <v>619</v>
      </c>
      <c r="G1149" s="13">
        <v>865</v>
      </c>
      <c r="H1149" s="13">
        <v>1787</v>
      </c>
      <c r="I1149" s="33" t="s">
        <v>41</v>
      </c>
      <c r="J1149" s="33" t="s">
        <v>50</v>
      </c>
      <c r="K1149" s="4" t="s">
        <v>2615</v>
      </c>
    </row>
    <row r="1150" spans="1:11" s="53" customFormat="1" x14ac:dyDescent="0.2">
      <c r="A1150" s="52">
        <f t="shared" si="21"/>
        <v>1142</v>
      </c>
      <c r="B1150" s="11" t="s">
        <v>2006</v>
      </c>
      <c r="C1150" s="11" t="s">
        <v>2088</v>
      </c>
      <c r="D1150" s="11" t="s">
        <v>1969</v>
      </c>
      <c r="E1150" s="50">
        <v>2019.04</v>
      </c>
      <c r="F1150" s="31" t="s">
        <v>619</v>
      </c>
      <c r="G1150" s="13">
        <v>2116</v>
      </c>
      <c r="H1150" s="13">
        <v>4120</v>
      </c>
      <c r="I1150" s="33" t="s">
        <v>41</v>
      </c>
      <c r="J1150" s="33" t="s">
        <v>50</v>
      </c>
      <c r="K1150" s="4" t="s">
        <v>2198</v>
      </c>
    </row>
    <row r="1151" spans="1:11" x14ac:dyDescent="0.2">
      <c r="A1151" s="52">
        <f t="shared" si="21"/>
        <v>1143</v>
      </c>
      <c r="B1151" s="11" t="s">
        <v>642</v>
      </c>
      <c r="C1151" s="11" t="s">
        <v>2088</v>
      </c>
      <c r="D1151" s="11" t="s">
        <v>1969</v>
      </c>
      <c r="E1151" s="50">
        <v>2019.06</v>
      </c>
      <c r="F1151" s="31" t="s">
        <v>636</v>
      </c>
      <c r="G1151" s="13">
        <v>1763</v>
      </c>
      <c r="H1151" s="13">
        <v>2797</v>
      </c>
      <c r="I1151" s="45" t="s">
        <v>2187</v>
      </c>
      <c r="J1151" s="33" t="s">
        <v>33</v>
      </c>
      <c r="K1151" s="4"/>
    </row>
    <row r="1152" spans="1:11" x14ac:dyDescent="0.2">
      <c r="A1152" s="52">
        <f t="shared" si="21"/>
        <v>1144</v>
      </c>
      <c r="B1152" s="11" t="s">
        <v>2007</v>
      </c>
      <c r="C1152" s="11" t="s">
        <v>2088</v>
      </c>
      <c r="D1152" s="11" t="s">
        <v>1969</v>
      </c>
      <c r="E1152" s="50">
        <v>2019.11</v>
      </c>
      <c r="F1152" s="31" t="s">
        <v>626</v>
      </c>
      <c r="G1152" s="13">
        <v>1682</v>
      </c>
      <c r="H1152" s="13">
        <v>3579</v>
      </c>
      <c r="I1152" s="33" t="s">
        <v>41</v>
      </c>
      <c r="J1152" s="33" t="s">
        <v>50</v>
      </c>
      <c r="K1152" s="4"/>
    </row>
    <row r="1153" spans="1:11" x14ac:dyDescent="0.2">
      <c r="A1153" s="52">
        <f t="shared" si="21"/>
        <v>1145</v>
      </c>
      <c r="B1153" s="7" t="s">
        <v>757</v>
      </c>
      <c r="C1153" s="7" t="s">
        <v>2088</v>
      </c>
      <c r="D1153" s="7" t="s">
        <v>1969</v>
      </c>
      <c r="E1153" s="49">
        <v>2020.06</v>
      </c>
      <c r="F1153" s="8" t="s">
        <v>758</v>
      </c>
      <c r="G1153" s="9">
        <v>1696</v>
      </c>
      <c r="H1153" s="9">
        <v>3150</v>
      </c>
      <c r="I1153" s="10" t="s">
        <v>41</v>
      </c>
      <c r="J1153" s="41" t="s">
        <v>50</v>
      </c>
      <c r="K1153" s="4" t="s">
        <v>2464</v>
      </c>
    </row>
    <row r="1154" spans="1:11" s="53" customFormat="1" x14ac:dyDescent="0.2">
      <c r="A1154" s="52">
        <f t="shared" si="21"/>
        <v>1146</v>
      </c>
      <c r="B1154" s="7" t="s">
        <v>2008</v>
      </c>
      <c r="C1154" s="7" t="s">
        <v>2088</v>
      </c>
      <c r="D1154" s="7" t="s">
        <v>1969</v>
      </c>
      <c r="E1154" s="49">
        <v>2020.07</v>
      </c>
      <c r="F1154" s="8" t="s">
        <v>767</v>
      </c>
      <c r="G1154" s="9">
        <v>1364</v>
      </c>
      <c r="H1154" s="9">
        <v>1968</v>
      </c>
      <c r="I1154" s="10" t="s">
        <v>41</v>
      </c>
      <c r="J1154" s="41" t="s">
        <v>50</v>
      </c>
      <c r="K1154" s="4"/>
    </row>
    <row r="1155" spans="1:11" s="53" customFormat="1" x14ac:dyDescent="0.2">
      <c r="A1155" s="52">
        <f t="shared" si="21"/>
        <v>1147</v>
      </c>
      <c r="B1155" s="7" t="s">
        <v>2009</v>
      </c>
      <c r="C1155" s="7" t="s">
        <v>2088</v>
      </c>
      <c r="D1155" s="7" t="s">
        <v>1969</v>
      </c>
      <c r="E1155" s="49">
        <v>2020.07</v>
      </c>
      <c r="F1155" s="8" t="s">
        <v>609</v>
      </c>
      <c r="G1155" s="9">
        <v>1249</v>
      </c>
      <c r="H1155" s="9">
        <v>2313</v>
      </c>
      <c r="I1155" s="10" t="s">
        <v>41</v>
      </c>
      <c r="J1155" s="41" t="s">
        <v>50</v>
      </c>
      <c r="K1155" s="4"/>
    </row>
    <row r="1156" spans="1:11" s="53" customFormat="1" x14ac:dyDescent="0.2">
      <c r="A1156" s="52">
        <f t="shared" si="21"/>
        <v>1148</v>
      </c>
      <c r="B1156" s="7" t="s">
        <v>2655</v>
      </c>
      <c r="C1156" s="7" t="s">
        <v>2088</v>
      </c>
      <c r="D1156" s="7" t="s">
        <v>1969</v>
      </c>
      <c r="E1156" s="49">
        <v>2020.11</v>
      </c>
      <c r="F1156" s="8" t="s">
        <v>736</v>
      </c>
      <c r="G1156" s="9">
        <v>1062</v>
      </c>
      <c r="H1156" s="9">
        <v>2057</v>
      </c>
      <c r="I1156" s="10" t="s">
        <v>41</v>
      </c>
      <c r="J1156" s="41" t="s">
        <v>50</v>
      </c>
      <c r="K1156" s="4" t="s">
        <v>781</v>
      </c>
    </row>
    <row r="1157" spans="1:11" x14ac:dyDescent="0.2">
      <c r="A1157" s="52">
        <f t="shared" si="21"/>
        <v>1149</v>
      </c>
      <c r="B1157" s="7" t="s">
        <v>2077</v>
      </c>
      <c r="C1157" s="7" t="s">
        <v>2088</v>
      </c>
      <c r="D1157" s="7" t="s">
        <v>2078</v>
      </c>
      <c r="E1157" s="7" t="s">
        <v>2068</v>
      </c>
      <c r="F1157" s="8" t="s">
        <v>103</v>
      </c>
      <c r="G1157" s="9">
        <v>1769</v>
      </c>
      <c r="H1157" s="9">
        <v>3574</v>
      </c>
      <c r="I1157" s="10" t="s">
        <v>41</v>
      </c>
      <c r="J1157" s="41" t="s">
        <v>50</v>
      </c>
      <c r="K1157" s="4" t="s">
        <v>780</v>
      </c>
    </row>
    <row r="1158" spans="1:11" x14ac:dyDescent="0.2">
      <c r="A1158" s="52">
        <f t="shared" si="21"/>
        <v>1150</v>
      </c>
      <c r="B1158" s="7" t="s">
        <v>2736</v>
      </c>
      <c r="C1158" s="7" t="s">
        <v>2088</v>
      </c>
      <c r="D1158" s="7" t="s">
        <v>1969</v>
      </c>
      <c r="E1158" s="7" t="s">
        <v>2717</v>
      </c>
      <c r="F1158" s="8" t="s">
        <v>467</v>
      </c>
      <c r="G1158" s="9">
        <v>163</v>
      </c>
      <c r="H1158" s="9">
        <v>367</v>
      </c>
      <c r="I1158" s="10" t="s">
        <v>54</v>
      </c>
      <c r="J1158" s="41" t="s">
        <v>610</v>
      </c>
      <c r="K1158" s="4" t="s">
        <v>780</v>
      </c>
    </row>
    <row r="1159" spans="1:11" s="53" customFormat="1" x14ac:dyDescent="0.2">
      <c r="A1159" s="52">
        <f t="shared" si="21"/>
        <v>1151</v>
      </c>
      <c r="B1159" s="7" t="s">
        <v>2789</v>
      </c>
      <c r="C1159" s="7" t="s">
        <v>2765</v>
      </c>
      <c r="D1159" s="7" t="s">
        <v>1969</v>
      </c>
      <c r="E1159" s="7" t="s">
        <v>2769</v>
      </c>
      <c r="F1159" s="8" t="s">
        <v>2790</v>
      </c>
      <c r="G1159" s="9">
        <v>2352</v>
      </c>
      <c r="H1159" s="9">
        <v>4592</v>
      </c>
      <c r="I1159" s="10" t="s">
        <v>41</v>
      </c>
      <c r="J1159" s="41" t="s">
        <v>50</v>
      </c>
      <c r="K1159" s="4"/>
    </row>
    <row r="1160" spans="1:11" s="53" customFormat="1" x14ac:dyDescent="0.2">
      <c r="A1160" s="52">
        <f t="shared" si="21"/>
        <v>1152</v>
      </c>
      <c r="B1160" s="7" t="s">
        <v>2963</v>
      </c>
      <c r="C1160" s="7" t="s">
        <v>2765</v>
      </c>
      <c r="D1160" s="7" t="s">
        <v>1969</v>
      </c>
      <c r="E1160" s="7" t="s">
        <v>2964</v>
      </c>
      <c r="F1160" s="8" t="s">
        <v>604</v>
      </c>
      <c r="G1160" s="9">
        <v>848</v>
      </c>
      <c r="H1160" s="9">
        <v>889</v>
      </c>
      <c r="I1160" s="10" t="s">
        <v>41</v>
      </c>
      <c r="J1160" s="41" t="s">
        <v>50</v>
      </c>
      <c r="K1160" s="4" t="s">
        <v>781</v>
      </c>
    </row>
    <row r="1161" spans="1:11" s="53" customFormat="1" x14ac:dyDescent="0.2">
      <c r="A1161" s="52">
        <f t="shared" si="21"/>
        <v>1153</v>
      </c>
      <c r="B1161" s="7" t="s">
        <v>2965</v>
      </c>
      <c r="C1161" s="7" t="s">
        <v>2765</v>
      </c>
      <c r="D1161" s="7" t="s">
        <v>1969</v>
      </c>
      <c r="E1161" s="7" t="s">
        <v>2964</v>
      </c>
      <c r="F1161" s="8" t="s">
        <v>604</v>
      </c>
      <c r="G1161" s="9">
        <v>1201</v>
      </c>
      <c r="H1161" s="9">
        <v>1236</v>
      </c>
      <c r="I1161" s="10" t="s">
        <v>41</v>
      </c>
      <c r="J1161" s="41" t="s">
        <v>50</v>
      </c>
      <c r="K1161" s="4" t="s">
        <v>781</v>
      </c>
    </row>
    <row r="1162" spans="1:11" s="53" customFormat="1" x14ac:dyDescent="0.2">
      <c r="A1162" s="52">
        <f t="shared" si="21"/>
        <v>1154</v>
      </c>
      <c r="B1162" s="7" t="s">
        <v>1881</v>
      </c>
      <c r="C1162" s="7" t="s">
        <v>2088</v>
      </c>
      <c r="D1162" s="7" t="s">
        <v>21</v>
      </c>
      <c r="E1162" s="49">
        <v>2002.12</v>
      </c>
      <c r="F1162" s="8" t="s">
        <v>113</v>
      </c>
      <c r="G1162" s="9">
        <v>2997</v>
      </c>
      <c r="H1162" s="9">
        <v>4105</v>
      </c>
      <c r="I1162" s="41" t="s">
        <v>2</v>
      </c>
      <c r="J1162" s="41" t="s">
        <v>50</v>
      </c>
      <c r="K1162" s="4"/>
    </row>
    <row r="1163" spans="1:11" s="53" customFormat="1" x14ac:dyDescent="0.2">
      <c r="A1163" s="52">
        <f t="shared" si="21"/>
        <v>1155</v>
      </c>
      <c r="B1163" s="7" t="s">
        <v>1882</v>
      </c>
      <c r="C1163" s="7" t="s">
        <v>2088</v>
      </c>
      <c r="D1163" s="7" t="s">
        <v>21</v>
      </c>
      <c r="E1163" s="49">
        <v>2003.04</v>
      </c>
      <c r="F1163" s="8" t="s">
        <v>79</v>
      </c>
      <c r="G1163" s="9">
        <v>3375</v>
      </c>
      <c r="H1163" s="9">
        <v>3526</v>
      </c>
      <c r="I1163" s="41" t="s">
        <v>2</v>
      </c>
      <c r="J1163" s="41" t="s">
        <v>50</v>
      </c>
      <c r="K1163" s="4"/>
    </row>
    <row r="1164" spans="1:11" s="53" customFormat="1" x14ac:dyDescent="0.2">
      <c r="A1164" s="52">
        <f t="shared" si="21"/>
        <v>1156</v>
      </c>
      <c r="B1164" s="7" t="s">
        <v>1883</v>
      </c>
      <c r="C1164" s="7" t="s">
        <v>2088</v>
      </c>
      <c r="D1164" s="7" t="s">
        <v>21</v>
      </c>
      <c r="E1164" s="49">
        <v>2004.04</v>
      </c>
      <c r="F1164" s="8" t="s">
        <v>79</v>
      </c>
      <c r="G1164" s="9">
        <v>1219</v>
      </c>
      <c r="H1164" s="9">
        <v>447</v>
      </c>
      <c r="I1164" s="10" t="s">
        <v>2</v>
      </c>
      <c r="J1164" s="41" t="s">
        <v>50</v>
      </c>
      <c r="K1164" s="4"/>
    </row>
    <row r="1165" spans="1:11" s="53" customFormat="1" x14ac:dyDescent="0.2">
      <c r="A1165" s="52">
        <f t="shared" ref="A1165:A1228" si="22">ROW()-8</f>
        <v>1157</v>
      </c>
      <c r="B1165" s="7" t="s">
        <v>1884</v>
      </c>
      <c r="C1165" s="7" t="s">
        <v>2088</v>
      </c>
      <c r="D1165" s="7" t="s">
        <v>21</v>
      </c>
      <c r="E1165" s="49">
        <v>2005.03</v>
      </c>
      <c r="F1165" s="8" t="s">
        <v>480</v>
      </c>
      <c r="G1165" s="9">
        <v>2954</v>
      </c>
      <c r="H1165" s="9">
        <v>4100</v>
      </c>
      <c r="I1165" s="41" t="s">
        <v>2</v>
      </c>
      <c r="J1165" s="41" t="s">
        <v>50</v>
      </c>
      <c r="K1165" s="4"/>
    </row>
    <row r="1166" spans="1:11" s="53" customFormat="1" x14ac:dyDescent="0.2">
      <c r="A1166" s="52">
        <f t="shared" si="22"/>
        <v>1158</v>
      </c>
      <c r="B1166" s="7" t="s">
        <v>1885</v>
      </c>
      <c r="C1166" s="7" t="s">
        <v>2088</v>
      </c>
      <c r="D1166" s="7" t="s">
        <v>21</v>
      </c>
      <c r="E1166" s="49">
        <v>2005.09</v>
      </c>
      <c r="F1166" s="8" t="s">
        <v>79</v>
      </c>
      <c r="G1166" s="9">
        <v>6941</v>
      </c>
      <c r="H1166" s="9">
        <v>10070</v>
      </c>
      <c r="I1166" s="10" t="s">
        <v>2</v>
      </c>
      <c r="J1166" s="41" t="s">
        <v>50</v>
      </c>
      <c r="K1166" s="4"/>
    </row>
    <row r="1167" spans="1:11" s="53" customFormat="1" x14ac:dyDescent="0.2">
      <c r="A1167" s="52">
        <f t="shared" si="22"/>
        <v>1159</v>
      </c>
      <c r="B1167" s="7" t="s">
        <v>6</v>
      </c>
      <c r="C1167" s="7" t="s">
        <v>2088</v>
      </c>
      <c r="D1167" s="7" t="s">
        <v>21</v>
      </c>
      <c r="E1167" s="49">
        <v>2006.04</v>
      </c>
      <c r="F1167" s="8" t="s">
        <v>482</v>
      </c>
      <c r="G1167" s="9">
        <v>396</v>
      </c>
      <c r="H1167" s="9">
        <v>434</v>
      </c>
      <c r="I1167" s="10" t="s">
        <v>2</v>
      </c>
      <c r="J1167" s="41" t="s">
        <v>50</v>
      </c>
      <c r="K1167" s="4"/>
    </row>
    <row r="1168" spans="1:11" s="53" customFormat="1" x14ac:dyDescent="0.2">
      <c r="A1168" s="52">
        <f t="shared" si="22"/>
        <v>1160</v>
      </c>
      <c r="B1168" s="7" t="s">
        <v>8</v>
      </c>
      <c r="C1168" s="7" t="s">
        <v>2088</v>
      </c>
      <c r="D1168" s="7" t="s">
        <v>21</v>
      </c>
      <c r="E1168" s="49">
        <v>2006.04</v>
      </c>
      <c r="F1168" s="8" t="s">
        <v>128</v>
      </c>
      <c r="G1168" s="9">
        <v>1360</v>
      </c>
      <c r="H1168" s="9">
        <v>2601</v>
      </c>
      <c r="I1168" s="10" t="s">
        <v>2</v>
      </c>
      <c r="J1168" s="41" t="s">
        <v>50</v>
      </c>
      <c r="K1168" s="4"/>
    </row>
    <row r="1169" spans="1:11" s="53" customFormat="1" x14ac:dyDescent="0.2">
      <c r="A1169" s="52">
        <f t="shared" si="22"/>
        <v>1161</v>
      </c>
      <c r="B1169" s="7" t="s">
        <v>7</v>
      </c>
      <c r="C1169" s="7" t="s">
        <v>2088</v>
      </c>
      <c r="D1169" s="7" t="s">
        <v>21</v>
      </c>
      <c r="E1169" s="49">
        <v>2006.07</v>
      </c>
      <c r="F1169" s="8" t="s">
        <v>484</v>
      </c>
      <c r="G1169" s="9">
        <v>2660</v>
      </c>
      <c r="H1169" s="9">
        <v>3164</v>
      </c>
      <c r="I1169" s="10" t="s">
        <v>2</v>
      </c>
      <c r="J1169" s="41" t="s">
        <v>50</v>
      </c>
      <c r="K1169" s="4"/>
    </row>
    <row r="1170" spans="1:11" s="53" customFormat="1" x14ac:dyDescent="0.2">
      <c r="A1170" s="52">
        <f t="shared" si="22"/>
        <v>1162</v>
      </c>
      <c r="B1170" s="7" t="s">
        <v>1886</v>
      </c>
      <c r="C1170" s="7" t="s">
        <v>2088</v>
      </c>
      <c r="D1170" s="7" t="s">
        <v>21</v>
      </c>
      <c r="E1170" s="49">
        <v>2006.09</v>
      </c>
      <c r="F1170" s="8" t="s">
        <v>79</v>
      </c>
      <c r="G1170" s="9">
        <v>5766</v>
      </c>
      <c r="H1170" s="9">
        <v>12129</v>
      </c>
      <c r="I1170" s="10" t="s">
        <v>2</v>
      </c>
      <c r="J1170" s="41" t="s">
        <v>50</v>
      </c>
      <c r="K1170" s="4"/>
    </row>
    <row r="1171" spans="1:11" x14ac:dyDescent="0.2">
      <c r="A1171" s="52">
        <f t="shared" si="22"/>
        <v>1163</v>
      </c>
      <c r="B1171" s="7" t="s">
        <v>1887</v>
      </c>
      <c r="C1171" s="7" t="s">
        <v>2088</v>
      </c>
      <c r="D1171" s="7" t="s">
        <v>21</v>
      </c>
      <c r="E1171" s="49">
        <v>2006.09</v>
      </c>
      <c r="F1171" s="8" t="s">
        <v>79</v>
      </c>
      <c r="G1171" s="9">
        <v>971</v>
      </c>
      <c r="H1171" s="9">
        <v>889</v>
      </c>
      <c r="I1171" s="10" t="s">
        <v>2</v>
      </c>
      <c r="J1171" s="41" t="s">
        <v>50</v>
      </c>
      <c r="K1171" s="4"/>
    </row>
    <row r="1172" spans="1:11" x14ac:dyDescent="0.2">
      <c r="A1172" s="52">
        <f t="shared" si="22"/>
        <v>1164</v>
      </c>
      <c r="B1172" s="11" t="s">
        <v>1888</v>
      </c>
      <c r="C1172" s="7" t="s">
        <v>2088</v>
      </c>
      <c r="D1172" s="11" t="s">
        <v>21</v>
      </c>
      <c r="E1172" s="50">
        <v>2007.06</v>
      </c>
      <c r="F1172" s="12" t="s">
        <v>482</v>
      </c>
      <c r="G1172" s="13">
        <v>3275</v>
      </c>
      <c r="H1172" s="13">
        <v>3872</v>
      </c>
      <c r="I1172" s="47" t="s">
        <v>2</v>
      </c>
      <c r="J1172" s="41" t="s">
        <v>50</v>
      </c>
      <c r="K1172" s="6"/>
    </row>
    <row r="1173" spans="1:11" x14ac:dyDescent="0.2">
      <c r="A1173" s="52">
        <f t="shared" si="22"/>
        <v>1165</v>
      </c>
      <c r="B1173" s="11" t="s">
        <v>9</v>
      </c>
      <c r="C1173" s="7" t="s">
        <v>2088</v>
      </c>
      <c r="D1173" s="11" t="s">
        <v>21</v>
      </c>
      <c r="E1173" s="50">
        <v>2007.07</v>
      </c>
      <c r="F1173" s="12" t="s">
        <v>341</v>
      </c>
      <c r="G1173" s="13">
        <v>3753</v>
      </c>
      <c r="H1173" s="13">
        <v>4225</v>
      </c>
      <c r="I1173" s="47" t="s">
        <v>2</v>
      </c>
      <c r="J1173" s="47" t="s">
        <v>50</v>
      </c>
      <c r="K1173" s="6"/>
    </row>
    <row r="1174" spans="1:11" x14ac:dyDescent="0.2">
      <c r="A1174" s="52">
        <f t="shared" si="22"/>
        <v>1166</v>
      </c>
      <c r="B1174" s="7" t="s">
        <v>1889</v>
      </c>
      <c r="C1174" s="7" t="s">
        <v>2088</v>
      </c>
      <c r="D1174" s="11" t="s">
        <v>21</v>
      </c>
      <c r="E1174" s="50">
        <v>2008.05</v>
      </c>
      <c r="F1174" s="12" t="s">
        <v>453</v>
      </c>
      <c r="G1174" s="13">
        <v>1626</v>
      </c>
      <c r="H1174" s="13">
        <v>2925</v>
      </c>
      <c r="I1174" s="47" t="s">
        <v>2</v>
      </c>
      <c r="J1174" s="47" t="s">
        <v>50</v>
      </c>
      <c r="K1174" s="4"/>
    </row>
    <row r="1175" spans="1:11" x14ac:dyDescent="0.2">
      <c r="A1175" s="52">
        <f t="shared" si="22"/>
        <v>1167</v>
      </c>
      <c r="B1175" s="7" t="s">
        <v>1890</v>
      </c>
      <c r="C1175" s="7" t="s">
        <v>2088</v>
      </c>
      <c r="D1175" s="11" t="s">
        <v>21</v>
      </c>
      <c r="E1175" s="50">
        <v>2008.07</v>
      </c>
      <c r="F1175" s="8" t="s">
        <v>454</v>
      </c>
      <c r="G1175" s="9">
        <v>1257</v>
      </c>
      <c r="H1175" s="9">
        <v>2339</v>
      </c>
      <c r="I1175" s="10" t="s">
        <v>41</v>
      </c>
      <c r="J1175" s="41" t="s">
        <v>50</v>
      </c>
      <c r="K1175" s="4"/>
    </row>
    <row r="1176" spans="1:11" x14ac:dyDescent="0.2">
      <c r="A1176" s="52">
        <f t="shared" si="22"/>
        <v>1168</v>
      </c>
      <c r="B1176" s="7" t="s">
        <v>1891</v>
      </c>
      <c r="C1176" s="7" t="s">
        <v>2088</v>
      </c>
      <c r="D1176" s="11" t="s">
        <v>2116</v>
      </c>
      <c r="E1176" s="50">
        <v>2008.07</v>
      </c>
      <c r="F1176" s="12" t="s">
        <v>455</v>
      </c>
      <c r="G1176" s="13">
        <v>1342</v>
      </c>
      <c r="H1176" s="13">
        <v>2356</v>
      </c>
      <c r="I1176" s="14" t="s">
        <v>2117</v>
      </c>
      <c r="J1176" s="47" t="s">
        <v>50</v>
      </c>
      <c r="K1176" s="4"/>
    </row>
    <row r="1177" spans="1:11" x14ac:dyDescent="0.2">
      <c r="A1177" s="52">
        <f t="shared" si="22"/>
        <v>1169</v>
      </c>
      <c r="B1177" s="7" t="s">
        <v>1892</v>
      </c>
      <c r="C1177" s="7" t="s">
        <v>2088</v>
      </c>
      <c r="D1177" s="11" t="s">
        <v>21</v>
      </c>
      <c r="E1177" s="50">
        <v>2008.08</v>
      </c>
      <c r="F1177" s="12" t="s">
        <v>100</v>
      </c>
      <c r="G1177" s="13">
        <v>3721</v>
      </c>
      <c r="H1177" s="13">
        <v>5865</v>
      </c>
      <c r="I1177" s="47" t="s">
        <v>2117</v>
      </c>
      <c r="J1177" s="47" t="s">
        <v>50</v>
      </c>
      <c r="K1177" s="4"/>
    </row>
    <row r="1178" spans="1:11" x14ac:dyDescent="0.2">
      <c r="A1178" s="52">
        <f t="shared" si="22"/>
        <v>1170</v>
      </c>
      <c r="B1178" s="7" t="s">
        <v>1893</v>
      </c>
      <c r="C1178" s="7" t="s">
        <v>2088</v>
      </c>
      <c r="D1178" s="11" t="s">
        <v>21</v>
      </c>
      <c r="E1178" s="49">
        <v>2009.03</v>
      </c>
      <c r="F1178" s="8" t="s">
        <v>458</v>
      </c>
      <c r="G1178" s="9">
        <v>2488</v>
      </c>
      <c r="H1178" s="9">
        <v>5193</v>
      </c>
      <c r="I1178" s="41" t="s">
        <v>2</v>
      </c>
      <c r="J1178" s="41" t="s">
        <v>50</v>
      </c>
      <c r="K1178" s="4"/>
    </row>
    <row r="1179" spans="1:11" x14ac:dyDescent="0.2">
      <c r="A1179" s="52">
        <f t="shared" si="22"/>
        <v>1171</v>
      </c>
      <c r="B1179" s="7" t="s">
        <v>1329</v>
      </c>
      <c r="C1179" s="7" t="s">
        <v>2088</v>
      </c>
      <c r="D1179" s="11" t="s">
        <v>2120</v>
      </c>
      <c r="E1179" s="49">
        <v>2009.04</v>
      </c>
      <c r="F1179" s="8" t="s">
        <v>459</v>
      </c>
      <c r="G1179" s="9">
        <v>5459</v>
      </c>
      <c r="H1179" s="9">
        <v>9511</v>
      </c>
      <c r="I1179" s="41" t="s">
        <v>2</v>
      </c>
      <c r="J1179" s="41" t="s">
        <v>50</v>
      </c>
      <c r="K1179" s="4"/>
    </row>
    <row r="1180" spans="1:11" x14ac:dyDescent="0.2">
      <c r="A1180" s="52">
        <f t="shared" si="22"/>
        <v>1172</v>
      </c>
      <c r="B1180" s="7" t="s">
        <v>1330</v>
      </c>
      <c r="C1180" s="7" t="s">
        <v>2088</v>
      </c>
      <c r="D1180" s="11" t="s">
        <v>2096</v>
      </c>
      <c r="E1180" s="50">
        <v>2009.04</v>
      </c>
      <c r="F1180" s="8" t="s">
        <v>460</v>
      </c>
      <c r="G1180" s="9">
        <v>2630</v>
      </c>
      <c r="H1180" s="9">
        <v>6602</v>
      </c>
      <c r="I1180" s="41" t="s">
        <v>2</v>
      </c>
      <c r="J1180" s="41" t="s">
        <v>50</v>
      </c>
      <c r="K1180" s="4"/>
    </row>
    <row r="1181" spans="1:11" x14ac:dyDescent="0.2">
      <c r="A1181" s="52">
        <f t="shared" si="22"/>
        <v>1173</v>
      </c>
      <c r="B1181" s="7" t="s">
        <v>1894</v>
      </c>
      <c r="C1181" s="7" t="s">
        <v>2088</v>
      </c>
      <c r="D1181" s="11" t="s">
        <v>2121</v>
      </c>
      <c r="E1181" s="49">
        <v>2009.04</v>
      </c>
      <c r="F1181" s="8" t="s">
        <v>459</v>
      </c>
      <c r="G1181" s="9">
        <v>16260</v>
      </c>
      <c r="H1181" s="9">
        <v>31067</v>
      </c>
      <c r="I1181" s="41" t="s">
        <v>2</v>
      </c>
      <c r="J1181" s="41" t="s">
        <v>50</v>
      </c>
      <c r="K1181" s="4"/>
    </row>
    <row r="1182" spans="1:11" s="53" customFormat="1" x14ac:dyDescent="0.2">
      <c r="A1182" s="52">
        <f t="shared" si="22"/>
        <v>1174</v>
      </c>
      <c r="B1182" s="7" t="s">
        <v>1895</v>
      </c>
      <c r="C1182" s="7" t="s">
        <v>2088</v>
      </c>
      <c r="D1182" s="11" t="s">
        <v>2121</v>
      </c>
      <c r="E1182" s="50">
        <v>2009.04</v>
      </c>
      <c r="F1182" s="8" t="s">
        <v>460</v>
      </c>
      <c r="G1182" s="9">
        <v>8989</v>
      </c>
      <c r="H1182" s="9">
        <v>17618</v>
      </c>
      <c r="I1182" s="41" t="s">
        <v>2</v>
      </c>
      <c r="J1182" s="41" t="s">
        <v>50</v>
      </c>
      <c r="K1182" s="4"/>
    </row>
    <row r="1183" spans="1:11" s="53" customFormat="1" x14ac:dyDescent="0.2">
      <c r="A1183" s="52">
        <f t="shared" si="22"/>
        <v>1175</v>
      </c>
      <c r="B1183" s="7" t="s">
        <v>1896</v>
      </c>
      <c r="C1183" s="7" t="s">
        <v>2088</v>
      </c>
      <c r="D1183" s="11" t="s">
        <v>2121</v>
      </c>
      <c r="E1183" s="50">
        <v>2009.07</v>
      </c>
      <c r="F1183" s="8" t="s">
        <v>360</v>
      </c>
      <c r="G1183" s="9">
        <v>2698</v>
      </c>
      <c r="H1183" s="9">
        <v>6252</v>
      </c>
      <c r="I1183" s="41" t="s">
        <v>4</v>
      </c>
      <c r="J1183" s="41" t="s">
        <v>50</v>
      </c>
      <c r="K1183" s="4"/>
    </row>
    <row r="1184" spans="1:11" s="53" customFormat="1" x14ac:dyDescent="0.2">
      <c r="A1184" s="52">
        <f t="shared" si="22"/>
        <v>1176</v>
      </c>
      <c r="B1184" s="7" t="s">
        <v>1897</v>
      </c>
      <c r="C1184" s="7" t="s">
        <v>2088</v>
      </c>
      <c r="D1184" s="11" t="s">
        <v>21</v>
      </c>
      <c r="E1184" s="50">
        <v>2009.08</v>
      </c>
      <c r="F1184" s="8" t="s">
        <v>464</v>
      </c>
      <c r="G1184" s="9">
        <v>4718</v>
      </c>
      <c r="H1184" s="9">
        <v>10496</v>
      </c>
      <c r="I1184" s="14" t="s">
        <v>2</v>
      </c>
      <c r="J1184" s="41" t="s">
        <v>50</v>
      </c>
      <c r="K1184" s="4"/>
    </row>
    <row r="1185" spans="1:11" s="53" customFormat="1" x14ac:dyDescent="0.2">
      <c r="A1185" s="52">
        <f t="shared" si="22"/>
        <v>1177</v>
      </c>
      <c r="B1185" s="7" t="s">
        <v>1898</v>
      </c>
      <c r="C1185" s="7" t="s">
        <v>2088</v>
      </c>
      <c r="D1185" s="11" t="s">
        <v>21</v>
      </c>
      <c r="E1185" s="50">
        <v>2009.08</v>
      </c>
      <c r="F1185" s="8" t="s">
        <v>96</v>
      </c>
      <c r="G1185" s="9">
        <v>3761</v>
      </c>
      <c r="H1185" s="9">
        <v>10248</v>
      </c>
      <c r="I1185" s="41" t="s">
        <v>4</v>
      </c>
      <c r="J1185" s="41" t="s">
        <v>50</v>
      </c>
      <c r="K1185" s="4"/>
    </row>
    <row r="1186" spans="1:11" s="53" customFormat="1" x14ac:dyDescent="0.2">
      <c r="A1186" s="52">
        <f t="shared" si="22"/>
        <v>1178</v>
      </c>
      <c r="B1186" s="7" t="s">
        <v>1899</v>
      </c>
      <c r="C1186" s="7" t="s">
        <v>2088</v>
      </c>
      <c r="D1186" s="7" t="s">
        <v>2096</v>
      </c>
      <c r="E1186" s="49" t="s">
        <v>2124</v>
      </c>
      <c r="F1186" s="8" t="s">
        <v>466</v>
      </c>
      <c r="G1186" s="9">
        <v>21734</v>
      </c>
      <c r="H1186" s="9">
        <v>60066</v>
      </c>
      <c r="I1186" s="41" t="s">
        <v>4</v>
      </c>
      <c r="J1186" s="41" t="s">
        <v>50</v>
      </c>
      <c r="K1186" s="4" t="s">
        <v>2125</v>
      </c>
    </row>
    <row r="1187" spans="1:11" s="53" customFormat="1" x14ac:dyDescent="0.2">
      <c r="A1187" s="52">
        <f t="shared" si="22"/>
        <v>1179</v>
      </c>
      <c r="B1187" s="7" t="s">
        <v>1900</v>
      </c>
      <c r="C1187" s="7" t="s">
        <v>2088</v>
      </c>
      <c r="D1187" s="7" t="s">
        <v>21</v>
      </c>
      <c r="E1187" s="49">
        <v>2009.12</v>
      </c>
      <c r="F1187" s="8" t="s">
        <v>469</v>
      </c>
      <c r="G1187" s="9">
        <v>3625</v>
      </c>
      <c r="H1187" s="9">
        <v>10412</v>
      </c>
      <c r="I1187" s="14" t="s">
        <v>985</v>
      </c>
      <c r="J1187" s="41" t="s">
        <v>50</v>
      </c>
      <c r="K1187" s="4"/>
    </row>
    <row r="1188" spans="1:11" s="53" customFormat="1" x14ac:dyDescent="0.2">
      <c r="A1188" s="52">
        <f t="shared" si="22"/>
        <v>1180</v>
      </c>
      <c r="B1188" s="7" t="s">
        <v>1901</v>
      </c>
      <c r="C1188" s="7" t="s">
        <v>2088</v>
      </c>
      <c r="D1188" s="11" t="s">
        <v>2096</v>
      </c>
      <c r="E1188" s="50">
        <v>2010.04</v>
      </c>
      <c r="F1188" s="8" t="s">
        <v>340</v>
      </c>
      <c r="G1188" s="9">
        <v>6761</v>
      </c>
      <c r="H1188" s="9">
        <v>6743</v>
      </c>
      <c r="I1188" s="10" t="s">
        <v>2</v>
      </c>
      <c r="J1188" s="41" t="s">
        <v>50</v>
      </c>
      <c r="K1188" s="4"/>
    </row>
    <row r="1189" spans="1:11" s="53" customFormat="1" x14ac:dyDescent="0.2">
      <c r="A1189" s="52">
        <f t="shared" si="22"/>
        <v>1181</v>
      </c>
      <c r="B1189" s="7" t="s">
        <v>1902</v>
      </c>
      <c r="C1189" s="7" t="s">
        <v>2088</v>
      </c>
      <c r="D1189" s="7" t="s">
        <v>2096</v>
      </c>
      <c r="E1189" s="49">
        <v>2010.04</v>
      </c>
      <c r="F1189" s="8" t="s">
        <v>107</v>
      </c>
      <c r="G1189" s="9">
        <v>4490</v>
      </c>
      <c r="H1189" s="9">
        <v>3871</v>
      </c>
      <c r="I1189" s="14" t="s">
        <v>985</v>
      </c>
      <c r="J1189" s="41" t="s">
        <v>50</v>
      </c>
      <c r="K1189" s="4" t="s">
        <v>2125</v>
      </c>
    </row>
    <row r="1190" spans="1:11" s="53" customFormat="1" x14ac:dyDescent="0.2">
      <c r="A1190" s="52">
        <f t="shared" si="22"/>
        <v>1182</v>
      </c>
      <c r="B1190" s="7" t="s">
        <v>1903</v>
      </c>
      <c r="C1190" s="7" t="s">
        <v>2088</v>
      </c>
      <c r="D1190" s="7" t="s">
        <v>2096</v>
      </c>
      <c r="E1190" s="49">
        <v>2010.06</v>
      </c>
      <c r="F1190" s="8" t="s">
        <v>416</v>
      </c>
      <c r="G1190" s="9">
        <v>9931</v>
      </c>
      <c r="H1190" s="9">
        <v>15318</v>
      </c>
      <c r="I1190" s="10" t="s">
        <v>2</v>
      </c>
      <c r="J1190" s="41" t="s">
        <v>50</v>
      </c>
      <c r="K1190" s="4"/>
    </row>
    <row r="1191" spans="1:11" s="53" customFormat="1" x14ac:dyDescent="0.2">
      <c r="A1191" s="52">
        <f t="shared" si="22"/>
        <v>1183</v>
      </c>
      <c r="B1191" s="7" t="s">
        <v>1334</v>
      </c>
      <c r="C1191" s="7" t="s">
        <v>2088</v>
      </c>
      <c r="D1191" s="11" t="s">
        <v>2129</v>
      </c>
      <c r="E1191" s="50">
        <v>2010.09</v>
      </c>
      <c r="F1191" s="8" t="s">
        <v>427</v>
      </c>
      <c r="G1191" s="9">
        <v>26460</v>
      </c>
      <c r="H1191" s="9">
        <v>56412</v>
      </c>
      <c r="I1191" s="41" t="s">
        <v>4</v>
      </c>
      <c r="J1191" s="41" t="s">
        <v>50</v>
      </c>
      <c r="K1191" s="35"/>
    </row>
    <row r="1192" spans="1:11" s="53" customFormat="1" x14ac:dyDescent="0.2">
      <c r="A1192" s="52">
        <f t="shared" si="22"/>
        <v>1184</v>
      </c>
      <c r="B1192" s="7" t="s">
        <v>1904</v>
      </c>
      <c r="C1192" s="7" t="s">
        <v>2088</v>
      </c>
      <c r="D1192" s="11" t="s">
        <v>2096</v>
      </c>
      <c r="E1192" s="50">
        <v>2010.09</v>
      </c>
      <c r="F1192" s="8" t="s">
        <v>429</v>
      </c>
      <c r="G1192" s="9">
        <v>597</v>
      </c>
      <c r="H1192" s="9">
        <v>658</v>
      </c>
      <c r="I1192" s="51" t="s">
        <v>2</v>
      </c>
      <c r="J1192" s="51" t="s">
        <v>50</v>
      </c>
      <c r="K1192" s="35"/>
    </row>
    <row r="1193" spans="1:11" s="53" customFormat="1" x14ac:dyDescent="0.2">
      <c r="A1193" s="52">
        <f t="shared" si="22"/>
        <v>1185</v>
      </c>
      <c r="B1193" s="7" t="s">
        <v>2142</v>
      </c>
      <c r="C1193" s="7" t="s">
        <v>2088</v>
      </c>
      <c r="D1193" s="11" t="s">
        <v>2096</v>
      </c>
      <c r="E1193" s="50">
        <v>2011.08</v>
      </c>
      <c r="F1193" s="8" t="s">
        <v>380</v>
      </c>
      <c r="G1193" s="9">
        <v>14130</v>
      </c>
      <c r="H1193" s="9">
        <v>29563</v>
      </c>
      <c r="I1193" s="41" t="s">
        <v>4</v>
      </c>
      <c r="J1193" s="41" t="s">
        <v>50</v>
      </c>
      <c r="K1193" s="4"/>
    </row>
    <row r="1194" spans="1:11" s="53" customFormat="1" x14ac:dyDescent="0.2">
      <c r="A1194" s="52">
        <f t="shared" si="22"/>
        <v>1186</v>
      </c>
      <c r="B1194" s="7" t="s">
        <v>2160</v>
      </c>
      <c r="C1194" s="7" t="s">
        <v>2088</v>
      </c>
      <c r="D1194" s="11" t="s">
        <v>2161</v>
      </c>
      <c r="E1194" s="50">
        <v>2011.12</v>
      </c>
      <c r="F1194" s="8" t="s">
        <v>396</v>
      </c>
      <c r="G1194" s="9">
        <v>2695</v>
      </c>
      <c r="H1194" s="9">
        <v>2981</v>
      </c>
      <c r="I1194" s="41" t="s">
        <v>4</v>
      </c>
      <c r="J1194" s="41" t="s">
        <v>50</v>
      </c>
      <c r="K1194" s="4"/>
    </row>
    <row r="1195" spans="1:11" s="53" customFormat="1" x14ac:dyDescent="0.2">
      <c r="A1195" s="52">
        <f t="shared" si="22"/>
        <v>1187</v>
      </c>
      <c r="B1195" s="7" t="s">
        <v>1905</v>
      </c>
      <c r="C1195" s="7" t="s">
        <v>2088</v>
      </c>
      <c r="D1195" s="11" t="s">
        <v>2096</v>
      </c>
      <c r="E1195" s="50">
        <v>2012.01</v>
      </c>
      <c r="F1195" s="8" t="s">
        <v>397</v>
      </c>
      <c r="G1195" s="9">
        <v>18116</v>
      </c>
      <c r="H1195" s="9">
        <v>30477</v>
      </c>
      <c r="I1195" s="41" t="s">
        <v>4</v>
      </c>
      <c r="J1195" s="41" t="s">
        <v>50</v>
      </c>
      <c r="K1195" s="4"/>
    </row>
    <row r="1196" spans="1:11" s="53" customFormat="1" x14ac:dyDescent="0.2">
      <c r="A1196" s="52">
        <f t="shared" si="22"/>
        <v>1188</v>
      </c>
      <c r="B1196" s="7" t="s">
        <v>1906</v>
      </c>
      <c r="C1196" s="7" t="s">
        <v>2088</v>
      </c>
      <c r="D1196" s="11" t="s">
        <v>2096</v>
      </c>
      <c r="E1196" s="50">
        <v>2012.02</v>
      </c>
      <c r="F1196" s="8" t="s">
        <v>495</v>
      </c>
      <c r="G1196" s="9">
        <v>13055</v>
      </c>
      <c r="H1196" s="9">
        <v>19716</v>
      </c>
      <c r="I1196" s="10" t="s">
        <v>2165</v>
      </c>
      <c r="J1196" s="41" t="s">
        <v>50</v>
      </c>
      <c r="K1196" s="4"/>
    </row>
    <row r="1197" spans="1:11" s="53" customFormat="1" x14ac:dyDescent="0.2">
      <c r="A1197" s="52">
        <f t="shared" si="22"/>
        <v>1189</v>
      </c>
      <c r="B1197" s="7" t="s">
        <v>1907</v>
      </c>
      <c r="C1197" s="7" t="s">
        <v>2088</v>
      </c>
      <c r="D1197" s="11" t="s">
        <v>2096</v>
      </c>
      <c r="E1197" s="50">
        <v>2012.02</v>
      </c>
      <c r="F1197" s="8" t="s">
        <v>400</v>
      </c>
      <c r="G1197" s="9">
        <v>12475</v>
      </c>
      <c r="H1197" s="9">
        <v>20037</v>
      </c>
      <c r="I1197" s="10" t="s">
        <v>2117</v>
      </c>
      <c r="J1197" s="41" t="s">
        <v>50</v>
      </c>
      <c r="K1197" s="4"/>
    </row>
    <row r="1198" spans="1:11" s="53" customFormat="1" x14ac:dyDescent="0.2">
      <c r="A1198" s="52">
        <f t="shared" si="22"/>
        <v>1190</v>
      </c>
      <c r="B1198" s="7" t="s">
        <v>1908</v>
      </c>
      <c r="C1198" s="7" t="s">
        <v>2088</v>
      </c>
      <c r="D1198" s="11" t="s">
        <v>2096</v>
      </c>
      <c r="E1198" s="49">
        <v>2012.05</v>
      </c>
      <c r="F1198" s="8" t="s">
        <v>409</v>
      </c>
      <c r="G1198" s="9">
        <v>7627</v>
      </c>
      <c r="H1198" s="9">
        <v>15293</v>
      </c>
      <c r="I1198" s="10" t="s">
        <v>853</v>
      </c>
      <c r="J1198" s="41" t="s">
        <v>50</v>
      </c>
      <c r="K1198" s="4"/>
    </row>
    <row r="1199" spans="1:11" s="53" customFormat="1" x14ac:dyDescent="0.2">
      <c r="A1199" s="52">
        <f t="shared" si="22"/>
        <v>1191</v>
      </c>
      <c r="B1199" s="7" t="s">
        <v>2172</v>
      </c>
      <c r="C1199" s="7" t="s">
        <v>2088</v>
      </c>
      <c r="D1199" s="11" t="s">
        <v>2096</v>
      </c>
      <c r="E1199" s="49">
        <v>2012.06</v>
      </c>
      <c r="F1199" s="8" t="s">
        <v>295</v>
      </c>
      <c r="G1199" s="9">
        <v>22931</v>
      </c>
      <c r="H1199" s="9">
        <v>33394</v>
      </c>
      <c r="I1199" s="10" t="s">
        <v>2</v>
      </c>
      <c r="J1199" s="41" t="s">
        <v>50</v>
      </c>
      <c r="K1199" s="4"/>
    </row>
    <row r="1200" spans="1:11" s="53" customFormat="1" x14ac:dyDescent="0.2">
      <c r="A1200" s="52">
        <f t="shared" si="22"/>
        <v>1192</v>
      </c>
      <c r="B1200" s="7" t="s">
        <v>1909</v>
      </c>
      <c r="C1200" s="7" t="s">
        <v>2088</v>
      </c>
      <c r="D1200" s="11" t="s">
        <v>2120</v>
      </c>
      <c r="E1200" s="49">
        <v>2012.06</v>
      </c>
      <c r="F1200" s="8" t="s">
        <v>295</v>
      </c>
      <c r="G1200" s="9">
        <v>760</v>
      </c>
      <c r="H1200" s="9">
        <v>1084</v>
      </c>
      <c r="I1200" s="10" t="s">
        <v>2</v>
      </c>
      <c r="J1200" s="41" t="s">
        <v>50</v>
      </c>
      <c r="K1200" s="4"/>
    </row>
    <row r="1201" spans="1:11" s="53" customFormat="1" x14ac:dyDescent="0.2">
      <c r="A1201" s="52">
        <f t="shared" si="22"/>
        <v>1193</v>
      </c>
      <c r="B1201" s="11" t="s">
        <v>1910</v>
      </c>
      <c r="C1201" s="7" t="s">
        <v>2088</v>
      </c>
      <c r="D1201" s="11" t="s">
        <v>2096</v>
      </c>
      <c r="E1201" s="49">
        <v>2013.01</v>
      </c>
      <c r="F1201" s="8" t="s">
        <v>366</v>
      </c>
      <c r="G1201" s="9">
        <v>1328</v>
      </c>
      <c r="H1201" s="9">
        <v>2180</v>
      </c>
      <c r="I1201" s="10" t="s">
        <v>2117</v>
      </c>
      <c r="J1201" s="41" t="s">
        <v>50</v>
      </c>
      <c r="K1201" s="4"/>
    </row>
    <row r="1202" spans="1:11" x14ac:dyDescent="0.2">
      <c r="A1202" s="52">
        <f t="shared" si="22"/>
        <v>1194</v>
      </c>
      <c r="B1202" s="11" t="s">
        <v>1911</v>
      </c>
      <c r="C1202" s="11" t="s">
        <v>2088</v>
      </c>
      <c r="D1202" s="11" t="s">
        <v>2096</v>
      </c>
      <c r="E1202" s="49">
        <v>2013.07</v>
      </c>
      <c r="F1202" s="8" t="s">
        <v>295</v>
      </c>
      <c r="G1202" s="9">
        <v>26526</v>
      </c>
      <c r="H1202" s="9">
        <v>56146</v>
      </c>
      <c r="I1202" s="10" t="s">
        <v>2187</v>
      </c>
      <c r="J1202" s="41" t="s">
        <v>50</v>
      </c>
      <c r="K1202" s="4"/>
    </row>
    <row r="1203" spans="1:11" x14ac:dyDescent="0.2">
      <c r="A1203" s="52">
        <f t="shared" si="22"/>
        <v>1195</v>
      </c>
      <c r="B1203" s="11" t="s">
        <v>1912</v>
      </c>
      <c r="C1203" s="11" t="s">
        <v>2088</v>
      </c>
      <c r="D1203" s="11" t="s">
        <v>2096</v>
      </c>
      <c r="E1203" s="49">
        <v>2013.08</v>
      </c>
      <c r="F1203" s="8" t="s">
        <v>497</v>
      </c>
      <c r="G1203" s="9">
        <v>8850</v>
      </c>
      <c r="H1203" s="9">
        <v>13468</v>
      </c>
      <c r="I1203" s="10" t="s">
        <v>2117</v>
      </c>
      <c r="J1203" s="41" t="s">
        <v>50</v>
      </c>
      <c r="K1203" s="4"/>
    </row>
    <row r="1204" spans="1:11" x14ac:dyDescent="0.2">
      <c r="A1204" s="52">
        <f t="shared" si="22"/>
        <v>1196</v>
      </c>
      <c r="B1204" s="11" t="s">
        <v>1913</v>
      </c>
      <c r="C1204" s="11" t="s">
        <v>2088</v>
      </c>
      <c r="D1204" s="11" t="s">
        <v>2096</v>
      </c>
      <c r="E1204" s="49">
        <v>2013.09</v>
      </c>
      <c r="F1204" s="8" t="s">
        <v>260</v>
      </c>
      <c r="G1204" s="9">
        <v>21848</v>
      </c>
      <c r="H1204" s="9">
        <v>52791</v>
      </c>
      <c r="I1204" s="10" t="s">
        <v>2209</v>
      </c>
      <c r="J1204" s="41" t="s">
        <v>50</v>
      </c>
      <c r="K1204" s="4"/>
    </row>
    <row r="1205" spans="1:11" x14ac:dyDescent="0.2">
      <c r="A1205" s="52">
        <f t="shared" si="22"/>
        <v>1197</v>
      </c>
      <c r="B1205" s="11" t="s">
        <v>1914</v>
      </c>
      <c r="C1205" s="7" t="s">
        <v>2088</v>
      </c>
      <c r="D1205" s="11" t="s">
        <v>2096</v>
      </c>
      <c r="E1205" s="50">
        <v>2014.01</v>
      </c>
      <c r="F1205" s="37" t="s">
        <v>308</v>
      </c>
      <c r="G1205" s="38">
        <v>8728</v>
      </c>
      <c r="H1205" s="9">
        <v>14712</v>
      </c>
      <c r="I1205" s="10" t="s">
        <v>2187</v>
      </c>
      <c r="J1205" s="41" t="s">
        <v>50</v>
      </c>
      <c r="K1205" s="5"/>
    </row>
    <row r="1206" spans="1:11" x14ac:dyDescent="0.2">
      <c r="A1206" s="52">
        <f t="shared" si="22"/>
        <v>1198</v>
      </c>
      <c r="B1206" s="11" t="s">
        <v>1915</v>
      </c>
      <c r="C1206" s="7" t="s">
        <v>2088</v>
      </c>
      <c r="D1206" s="11" t="s">
        <v>2096</v>
      </c>
      <c r="E1206" s="50">
        <v>2014.03</v>
      </c>
      <c r="F1206" s="37" t="s">
        <v>317</v>
      </c>
      <c r="G1206" s="38">
        <v>6305</v>
      </c>
      <c r="H1206" s="9">
        <v>12550</v>
      </c>
      <c r="I1206" s="10" t="s">
        <v>2187</v>
      </c>
      <c r="J1206" s="41" t="s">
        <v>50</v>
      </c>
      <c r="K1206" s="5"/>
    </row>
    <row r="1207" spans="1:11" x14ac:dyDescent="0.2">
      <c r="A1207" s="52">
        <f t="shared" si="22"/>
        <v>1199</v>
      </c>
      <c r="B1207" s="11" t="s">
        <v>1916</v>
      </c>
      <c r="C1207" s="11" t="s">
        <v>2088</v>
      </c>
      <c r="D1207" s="11" t="s">
        <v>2096</v>
      </c>
      <c r="E1207" s="50">
        <v>2014.05</v>
      </c>
      <c r="F1207" s="37" t="s">
        <v>323</v>
      </c>
      <c r="G1207" s="38">
        <v>14721</v>
      </c>
      <c r="H1207" s="9">
        <v>46379</v>
      </c>
      <c r="I1207" s="10" t="s">
        <v>2</v>
      </c>
      <c r="J1207" s="41" t="s">
        <v>50</v>
      </c>
      <c r="K1207" s="4" t="s">
        <v>2247</v>
      </c>
    </row>
    <row r="1208" spans="1:11" s="53" customFormat="1" x14ac:dyDescent="0.2">
      <c r="A1208" s="52">
        <f t="shared" si="22"/>
        <v>1200</v>
      </c>
      <c r="B1208" s="7" t="s">
        <v>1917</v>
      </c>
      <c r="C1208" s="7" t="s">
        <v>2088</v>
      </c>
      <c r="D1208" s="7" t="s">
        <v>2096</v>
      </c>
      <c r="E1208" s="50">
        <v>2014.07</v>
      </c>
      <c r="F1208" s="8" t="s">
        <v>332</v>
      </c>
      <c r="G1208" s="9">
        <v>10514</v>
      </c>
      <c r="H1208" s="9">
        <v>20350</v>
      </c>
      <c r="I1208" s="10" t="s">
        <v>2119</v>
      </c>
      <c r="J1208" s="41" t="s">
        <v>50</v>
      </c>
      <c r="K1208" s="4"/>
    </row>
    <row r="1209" spans="1:11" s="53" customFormat="1" x14ac:dyDescent="0.2">
      <c r="A1209" s="52">
        <f t="shared" si="22"/>
        <v>1201</v>
      </c>
      <c r="B1209" s="7" t="s">
        <v>1918</v>
      </c>
      <c r="C1209" s="7" t="s">
        <v>2088</v>
      </c>
      <c r="D1209" s="7" t="s">
        <v>2255</v>
      </c>
      <c r="E1209" s="50">
        <v>2014.07</v>
      </c>
      <c r="F1209" s="8" t="s">
        <v>332</v>
      </c>
      <c r="G1209" s="9">
        <v>6262</v>
      </c>
      <c r="H1209" s="9">
        <v>11582</v>
      </c>
      <c r="I1209" s="10" t="s">
        <v>2117</v>
      </c>
      <c r="J1209" s="41" t="s">
        <v>50</v>
      </c>
      <c r="K1209" s="4"/>
    </row>
    <row r="1210" spans="1:11" s="53" customFormat="1" x14ac:dyDescent="0.2">
      <c r="A1210" s="52">
        <f t="shared" si="22"/>
        <v>1202</v>
      </c>
      <c r="B1210" s="7" t="s">
        <v>1919</v>
      </c>
      <c r="C1210" s="7" t="s">
        <v>2088</v>
      </c>
      <c r="D1210" s="7" t="s">
        <v>2096</v>
      </c>
      <c r="E1210" s="50">
        <v>2014.08</v>
      </c>
      <c r="F1210" s="8" t="s">
        <v>99</v>
      </c>
      <c r="G1210" s="9">
        <v>11586</v>
      </c>
      <c r="H1210" s="9">
        <v>18451</v>
      </c>
      <c r="I1210" s="10" t="s">
        <v>2257</v>
      </c>
      <c r="J1210" s="41" t="s">
        <v>50</v>
      </c>
      <c r="K1210" s="4"/>
    </row>
    <row r="1211" spans="1:11" s="53" customFormat="1" x14ac:dyDescent="0.2">
      <c r="A1211" s="52">
        <f t="shared" si="22"/>
        <v>1203</v>
      </c>
      <c r="B1211" s="7" t="s">
        <v>1920</v>
      </c>
      <c r="C1211" s="7" t="s">
        <v>2088</v>
      </c>
      <c r="D1211" s="7" t="s">
        <v>2116</v>
      </c>
      <c r="E1211" s="50">
        <v>2014.12</v>
      </c>
      <c r="F1211" s="8" t="s">
        <v>233</v>
      </c>
      <c r="G1211" s="9">
        <v>7034</v>
      </c>
      <c r="H1211" s="9">
        <v>12221</v>
      </c>
      <c r="I1211" s="10" t="s">
        <v>2272</v>
      </c>
      <c r="J1211" s="41" t="s">
        <v>50</v>
      </c>
      <c r="K1211" s="4"/>
    </row>
    <row r="1212" spans="1:11" s="53" customFormat="1" x14ac:dyDescent="0.2">
      <c r="A1212" s="52">
        <f t="shared" si="22"/>
        <v>1204</v>
      </c>
      <c r="B1212" s="7" t="s">
        <v>2273</v>
      </c>
      <c r="C1212" s="7" t="s">
        <v>2088</v>
      </c>
      <c r="D1212" s="7" t="s">
        <v>2096</v>
      </c>
      <c r="E1212" s="50">
        <v>2015.01</v>
      </c>
      <c r="F1212" s="8" t="s">
        <v>233</v>
      </c>
      <c r="G1212" s="9">
        <v>137</v>
      </c>
      <c r="H1212" s="9">
        <v>280</v>
      </c>
      <c r="I1212" s="10" t="s">
        <v>2274</v>
      </c>
      <c r="J1212" s="41" t="s">
        <v>50</v>
      </c>
      <c r="K1212" s="4"/>
    </row>
    <row r="1213" spans="1:11" s="53" customFormat="1" x14ac:dyDescent="0.2">
      <c r="A1213" s="52">
        <f t="shared" si="22"/>
        <v>1205</v>
      </c>
      <c r="B1213" s="11" t="s">
        <v>1921</v>
      </c>
      <c r="C1213" s="7" t="s">
        <v>2088</v>
      </c>
      <c r="D1213" s="11" t="s">
        <v>2096</v>
      </c>
      <c r="E1213" s="50">
        <v>2015.04</v>
      </c>
      <c r="F1213" s="12" t="s">
        <v>258</v>
      </c>
      <c r="G1213" s="13">
        <v>4127</v>
      </c>
      <c r="H1213" s="13">
        <v>8816</v>
      </c>
      <c r="I1213" s="14" t="s">
        <v>2117</v>
      </c>
      <c r="J1213" s="47" t="s">
        <v>50</v>
      </c>
      <c r="K1213" s="6"/>
    </row>
    <row r="1214" spans="1:11" s="53" customFormat="1" x14ac:dyDescent="0.2">
      <c r="A1214" s="52">
        <f t="shared" si="22"/>
        <v>1206</v>
      </c>
      <c r="B1214" s="11" t="s">
        <v>1922</v>
      </c>
      <c r="C1214" s="11" t="s">
        <v>2088</v>
      </c>
      <c r="D1214" s="11" t="s">
        <v>2096</v>
      </c>
      <c r="E1214" s="50">
        <v>2015.05</v>
      </c>
      <c r="F1214" s="12" t="s">
        <v>261</v>
      </c>
      <c r="G1214" s="13">
        <v>9713</v>
      </c>
      <c r="H1214" s="13">
        <v>16251</v>
      </c>
      <c r="I1214" s="14" t="s">
        <v>2286</v>
      </c>
      <c r="J1214" s="47" t="s">
        <v>50</v>
      </c>
      <c r="K1214" s="5"/>
    </row>
    <row r="1215" spans="1:11" s="53" customFormat="1" x14ac:dyDescent="0.2">
      <c r="A1215" s="52">
        <f t="shared" si="22"/>
        <v>1207</v>
      </c>
      <c r="B1215" s="11" t="s">
        <v>1923</v>
      </c>
      <c r="C1215" s="11" t="s">
        <v>2088</v>
      </c>
      <c r="D1215" s="11" t="s">
        <v>2116</v>
      </c>
      <c r="E1215" s="50">
        <v>2015.06</v>
      </c>
      <c r="F1215" s="12" t="s">
        <v>265</v>
      </c>
      <c r="G1215" s="13">
        <v>18028</v>
      </c>
      <c r="H1215" s="13">
        <v>25331</v>
      </c>
      <c r="I1215" s="14" t="s">
        <v>2117</v>
      </c>
      <c r="J1215" s="47" t="s">
        <v>50</v>
      </c>
      <c r="K1215" s="6"/>
    </row>
    <row r="1216" spans="1:11" x14ac:dyDescent="0.2">
      <c r="A1216" s="52">
        <f t="shared" si="22"/>
        <v>1208</v>
      </c>
      <c r="B1216" s="11" t="s">
        <v>1924</v>
      </c>
      <c r="C1216" s="11" t="s">
        <v>2088</v>
      </c>
      <c r="D1216" s="11" t="s">
        <v>2299</v>
      </c>
      <c r="E1216" s="50">
        <v>2015.07</v>
      </c>
      <c r="F1216" s="12" t="s">
        <v>84</v>
      </c>
      <c r="G1216" s="13">
        <v>9452</v>
      </c>
      <c r="H1216" s="13">
        <v>15471</v>
      </c>
      <c r="I1216" s="14" t="s">
        <v>2187</v>
      </c>
      <c r="J1216" s="47" t="s">
        <v>50</v>
      </c>
      <c r="K1216" s="6"/>
    </row>
    <row r="1217" spans="1:11" x14ac:dyDescent="0.2">
      <c r="A1217" s="52">
        <f t="shared" si="22"/>
        <v>1209</v>
      </c>
      <c r="B1217" s="11" t="s">
        <v>1925</v>
      </c>
      <c r="C1217" s="11" t="s">
        <v>2088</v>
      </c>
      <c r="D1217" s="11" t="s">
        <v>2161</v>
      </c>
      <c r="E1217" s="50">
        <v>2016.03</v>
      </c>
      <c r="F1217" s="12" t="s">
        <v>243</v>
      </c>
      <c r="G1217" s="13">
        <v>7040</v>
      </c>
      <c r="H1217" s="13">
        <v>13569</v>
      </c>
      <c r="I1217" s="14" t="s">
        <v>2187</v>
      </c>
      <c r="J1217" s="47" t="s">
        <v>50</v>
      </c>
      <c r="K1217" s="6"/>
    </row>
    <row r="1218" spans="1:11" x14ac:dyDescent="0.2">
      <c r="A1218" s="52">
        <f t="shared" si="22"/>
        <v>1210</v>
      </c>
      <c r="B1218" s="11" t="s">
        <v>1926</v>
      </c>
      <c r="C1218" s="11" t="s">
        <v>2088</v>
      </c>
      <c r="D1218" s="11" t="s">
        <v>2096</v>
      </c>
      <c r="E1218" s="50">
        <v>2016.04</v>
      </c>
      <c r="F1218" s="12" t="s">
        <v>196</v>
      </c>
      <c r="G1218" s="13">
        <v>6287</v>
      </c>
      <c r="H1218" s="13">
        <v>12929</v>
      </c>
      <c r="I1218" s="14" t="s">
        <v>2169</v>
      </c>
      <c r="J1218" s="47" t="s">
        <v>50</v>
      </c>
      <c r="K1218" s="5" t="s">
        <v>2334</v>
      </c>
    </row>
    <row r="1219" spans="1:11" x14ac:dyDescent="0.2">
      <c r="A1219" s="52">
        <f t="shared" si="22"/>
        <v>1211</v>
      </c>
      <c r="B1219" s="11" t="s">
        <v>1927</v>
      </c>
      <c r="C1219" s="11" t="s">
        <v>2088</v>
      </c>
      <c r="D1219" s="11" t="s">
        <v>2096</v>
      </c>
      <c r="E1219" s="50">
        <v>2016.08</v>
      </c>
      <c r="F1219" s="12" t="s">
        <v>216</v>
      </c>
      <c r="G1219" s="13">
        <v>11351</v>
      </c>
      <c r="H1219" s="13">
        <v>22775</v>
      </c>
      <c r="I1219" s="14" t="s">
        <v>2223</v>
      </c>
      <c r="J1219" s="47" t="s">
        <v>50</v>
      </c>
      <c r="K1219" s="5"/>
    </row>
    <row r="1220" spans="1:11" x14ac:dyDescent="0.2">
      <c r="A1220" s="52">
        <f t="shared" si="22"/>
        <v>1212</v>
      </c>
      <c r="B1220" s="11" t="s">
        <v>1928</v>
      </c>
      <c r="C1220" s="11" t="s">
        <v>2088</v>
      </c>
      <c r="D1220" s="11" t="s">
        <v>2096</v>
      </c>
      <c r="E1220" s="50">
        <v>2016.08</v>
      </c>
      <c r="F1220" s="12" t="s">
        <v>220</v>
      </c>
      <c r="G1220" s="13">
        <v>1674</v>
      </c>
      <c r="H1220" s="13">
        <v>3001</v>
      </c>
      <c r="I1220" s="14" t="s">
        <v>2117</v>
      </c>
      <c r="J1220" s="47" t="s">
        <v>50</v>
      </c>
      <c r="K1220" s="5"/>
    </row>
    <row r="1221" spans="1:11" x14ac:dyDescent="0.2">
      <c r="A1221" s="52">
        <f t="shared" si="22"/>
        <v>1213</v>
      </c>
      <c r="B1221" s="11" t="s">
        <v>1929</v>
      </c>
      <c r="C1221" s="11" t="s">
        <v>2088</v>
      </c>
      <c r="D1221" s="11" t="s">
        <v>2361</v>
      </c>
      <c r="E1221" s="50" t="s">
        <v>890</v>
      </c>
      <c r="F1221" s="12" t="s">
        <v>87</v>
      </c>
      <c r="G1221" s="13">
        <v>5579</v>
      </c>
      <c r="H1221" s="13">
        <v>15775</v>
      </c>
      <c r="I1221" s="14" t="s">
        <v>4</v>
      </c>
      <c r="J1221" s="47" t="s">
        <v>50</v>
      </c>
      <c r="K1221" s="5" t="s">
        <v>2244</v>
      </c>
    </row>
    <row r="1222" spans="1:11" x14ac:dyDescent="0.2">
      <c r="A1222" s="52">
        <f t="shared" si="22"/>
        <v>1214</v>
      </c>
      <c r="B1222" s="11" t="s">
        <v>1927</v>
      </c>
      <c r="C1222" s="11" t="s">
        <v>2088</v>
      </c>
      <c r="D1222" s="15" t="s">
        <v>2096</v>
      </c>
      <c r="E1222" s="50">
        <v>2016.11</v>
      </c>
      <c r="F1222" s="12" t="s">
        <v>172</v>
      </c>
      <c r="G1222" s="16">
        <v>147</v>
      </c>
      <c r="H1222" s="17">
        <v>367</v>
      </c>
      <c r="I1222" s="18" t="s">
        <v>2111</v>
      </c>
      <c r="J1222" s="18" t="s">
        <v>2111</v>
      </c>
      <c r="K1222" s="6"/>
    </row>
    <row r="1223" spans="1:11" x14ac:dyDescent="0.2">
      <c r="A1223" s="52">
        <f t="shared" si="22"/>
        <v>1215</v>
      </c>
      <c r="B1223" s="11" t="s">
        <v>1930</v>
      </c>
      <c r="C1223" s="11" t="s">
        <v>2088</v>
      </c>
      <c r="D1223" s="11" t="s">
        <v>2096</v>
      </c>
      <c r="E1223" s="50">
        <v>2017.02</v>
      </c>
      <c r="F1223" s="12" t="s">
        <v>148</v>
      </c>
      <c r="G1223" s="16">
        <v>10149</v>
      </c>
      <c r="H1223" s="13">
        <v>21584</v>
      </c>
      <c r="I1223" s="14" t="s">
        <v>4</v>
      </c>
      <c r="J1223" s="18" t="s">
        <v>50</v>
      </c>
      <c r="K1223" s="6"/>
    </row>
    <row r="1224" spans="1:11" x14ac:dyDescent="0.2">
      <c r="A1224" s="52">
        <f t="shared" si="22"/>
        <v>1216</v>
      </c>
      <c r="B1224" s="11" t="s">
        <v>2399</v>
      </c>
      <c r="C1224" s="11" t="s">
        <v>2088</v>
      </c>
      <c r="D1224" s="11" t="s">
        <v>2096</v>
      </c>
      <c r="E1224" s="50">
        <v>2017.03</v>
      </c>
      <c r="F1224" s="12" t="s">
        <v>146</v>
      </c>
      <c r="G1224" s="13">
        <v>8466</v>
      </c>
      <c r="H1224" s="13">
        <v>16020</v>
      </c>
      <c r="I1224" s="18" t="s">
        <v>2176</v>
      </c>
      <c r="J1224" s="18" t="s">
        <v>50</v>
      </c>
      <c r="K1224" s="6"/>
    </row>
    <row r="1225" spans="1:11" x14ac:dyDescent="0.2">
      <c r="A1225" s="52">
        <f t="shared" si="22"/>
        <v>1217</v>
      </c>
      <c r="B1225" s="11" t="s">
        <v>1931</v>
      </c>
      <c r="C1225" s="21" t="s">
        <v>2088</v>
      </c>
      <c r="D1225" s="11" t="s">
        <v>2096</v>
      </c>
      <c r="E1225" s="50">
        <v>2017.05</v>
      </c>
      <c r="F1225" s="12" t="s">
        <v>117</v>
      </c>
      <c r="G1225" s="13">
        <v>1622</v>
      </c>
      <c r="H1225" s="13">
        <v>3502</v>
      </c>
      <c r="I1225" s="14" t="s">
        <v>2117</v>
      </c>
      <c r="J1225" s="18" t="s">
        <v>50</v>
      </c>
      <c r="K1225" s="6"/>
    </row>
    <row r="1226" spans="1:11" x14ac:dyDescent="0.2">
      <c r="A1226" s="52">
        <f t="shared" si="22"/>
        <v>1218</v>
      </c>
      <c r="B1226" s="21" t="s">
        <v>1932</v>
      </c>
      <c r="C1226" s="21" t="s">
        <v>2088</v>
      </c>
      <c r="D1226" s="11" t="s">
        <v>2430</v>
      </c>
      <c r="E1226" s="50">
        <v>2017.07</v>
      </c>
      <c r="F1226" s="12" t="s">
        <v>102</v>
      </c>
      <c r="G1226" s="13">
        <v>14104</v>
      </c>
      <c r="H1226" s="13">
        <v>29392</v>
      </c>
      <c r="I1226" s="14" t="s">
        <v>70</v>
      </c>
      <c r="J1226" s="47" t="s">
        <v>50</v>
      </c>
      <c r="K1226" s="6"/>
    </row>
    <row r="1227" spans="1:11" x14ac:dyDescent="0.2">
      <c r="A1227" s="52">
        <f t="shared" si="22"/>
        <v>1219</v>
      </c>
      <c r="B1227" s="21" t="s">
        <v>72</v>
      </c>
      <c r="C1227" s="21" t="s">
        <v>2088</v>
      </c>
      <c r="D1227" s="11" t="s">
        <v>2096</v>
      </c>
      <c r="E1227" s="50">
        <v>2017.07</v>
      </c>
      <c r="F1227" s="12" t="s">
        <v>86</v>
      </c>
      <c r="G1227" s="13">
        <v>13097</v>
      </c>
      <c r="H1227" s="13">
        <v>15986</v>
      </c>
      <c r="I1227" s="14" t="s">
        <v>2117</v>
      </c>
      <c r="J1227" s="47" t="s">
        <v>50</v>
      </c>
      <c r="K1227" s="6"/>
    </row>
    <row r="1228" spans="1:11" x14ac:dyDescent="0.2">
      <c r="A1228" s="52">
        <f t="shared" si="22"/>
        <v>1220</v>
      </c>
      <c r="B1228" s="21" t="s">
        <v>1933</v>
      </c>
      <c r="C1228" s="21" t="s">
        <v>2088</v>
      </c>
      <c r="D1228" s="11" t="s">
        <v>2096</v>
      </c>
      <c r="E1228" s="50">
        <v>2017.07</v>
      </c>
      <c r="F1228" s="12" t="s">
        <v>83</v>
      </c>
      <c r="G1228" s="13">
        <v>10251</v>
      </c>
      <c r="H1228" s="13">
        <v>9014</v>
      </c>
      <c r="I1228" s="14" t="s">
        <v>2117</v>
      </c>
      <c r="J1228" s="47" t="s">
        <v>50</v>
      </c>
      <c r="K1228" s="6"/>
    </row>
    <row r="1229" spans="1:11" x14ac:dyDescent="0.2">
      <c r="A1229" s="52">
        <f t="shared" ref="A1229:A1300" si="23">ROW()-8</f>
        <v>1221</v>
      </c>
      <c r="B1229" s="21" t="s">
        <v>1934</v>
      </c>
      <c r="C1229" s="21" t="s">
        <v>2088</v>
      </c>
      <c r="D1229" s="11" t="s">
        <v>2096</v>
      </c>
      <c r="E1229" s="50">
        <v>2017.08</v>
      </c>
      <c r="F1229" s="12" t="s">
        <v>81</v>
      </c>
      <c r="G1229" s="13">
        <v>3499</v>
      </c>
      <c r="H1229" s="13">
        <v>6999</v>
      </c>
      <c r="I1229" s="14" t="s">
        <v>2</v>
      </c>
      <c r="J1229" s="47" t="s">
        <v>50</v>
      </c>
      <c r="K1229" s="6"/>
    </row>
    <row r="1230" spans="1:11" x14ac:dyDescent="0.2">
      <c r="A1230" s="52">
        <f t="shared" si="23"/>
        <v>1222</v>
      </c>
      <c r="B1230" s="21" t="s">
        <v>1935</v>
      </c>
      <c r="C1230" s="21" t="s">
        <v>2088</v>
      </c>
      <c r="D1230" s="11" t="s">
        <v>2096</v>
      </c>
      <c r="E1230" s="50">
        <v>2017.12</v>
      </c>
      <c r="F1230" s="22" t="s">
        <v>2465</v>
      </c>
      <c r="G1230" s="13">
        <v>1576</v>
      </c>
      <c r="H1230" s="13">
        <v>2796</v>
      </c>
      <c r="I1230" s="14" t="s">
        <v>2156</v>
      </c>
      <c r="J1230" s="47" t="s">
        <v>50</v>
      </c>
      <c r="K1230" s="6" t="s">
        <v>2198</v>
      </c>
    </row>
    <row r="1231" spans="1:11" x14ac:dyDescent="0.2">
      <c r="A1231" s="52">
        <f t="shared" si="23"/>
        <v>1223</v>
      </c>
      <c r="B1231" s="11" t="s">
        <v>1936</v>
      </c>
      <c r="C1231" s="11" t="s">
        <v>2088</v>
      </c>
      <c r="D1231" s="11" t="s">
        <v>2096</v>
      </c>
      <c r="E1231" s="50">
        <v>2018.06</v>
      </c>
      <c r="F1231" s="12" t="s">
        <v>2510</v>
      </c>
      <c r="G1231" s="13">
        <v>10227</v>
      </c>
      <c r="H1231" s="13">
        <v>19414</v>
      </c>
      <c r="I1231" s="14" t="s">
        <v>40</v>
      </c>
      <c r="J1231" s="47" t="s">
        <v>2090</v>
      </c>
      <c r="K1231" s="6"/>
    </row>
    <row r="1232" spans="1:11" x14ac:dyDescent="0.2">
      <c r="A1232" s="52">
        <f t="shared" si="23"/>
        <v>1224</v>
      </c>
      <c r="B1232" s="23" t="s">
        <v>1937</v>
      </c>
      <c r="C1232" s="24" t="s">
        <v>2088</v>
      </c>
      <c r="D1232" s="24" t="s">
        <v>2096</v>
      </c>
      <c r="E1232" s="61">
        <v>2018.07</v>
      </c>
      <c r="F1232" s="25" t="s">
        <v>2526</v>
      </c>
      <c r="G1232" s="26">
        <v>20176</v>
      </c>
      <c r="H1232" s="26">
        <v>40027</v>
      </c>
      <c r="I1232" s="27" t="s">
        <v>2117</v>
      </c>
      <c r="J1232" s="71" t="s">
        <v>2090</v>
      </c>
      <c r="K1232" s="6" t="s">
        <v>2464</v>
      </c>
    </row>
    <row r="1233" spans="1:11" x14ac:dyDescent="0.2">
      <c r="A1233" s="52">
        <f t="shared" si="23"/>
        <v>1225</v>
      </c>
      <c r="B1233" s="21" t="s">
        <v>555</v>
      </c>
      <c r="C1233" s="11" t="s">
        <v>2088</v>
      </c>
      <c r="D1233" s="30" t="s">
        <v>2096</v>
      </c>
      <c r="E1233" s="50">
        <v>2018.11</v>
      </c>
      <c r="F1233" s="31" t="s">
        <v>2578</v>
      </c>
      <c r="G1233" s="32">
        <v>20154</v>
      </c>
      <c r="H1233" s="29">
        <v>44811</v>
      </c>
      <c r="I1233" s="33" t="s">
        <v>2579</v>
      </c>
      <c r="J1233" s="33" t="s">
        <v>2090</v>
      </c>
      <c r="K1233" s="6"/>
    </row>
    <row r="1234" spans="1:11" x14ac:dyDescent="0.2">
      <c r="A1234" s="52">
        <f t="shared" si="23"/>
        <v>1226</v>
      </c>
      <c r="B1234" s="21" t="s">
        <v>1938</v>
      </c>
      <c r="C1234" s="11" t="s">
        <v>2088</v>
      </c>
      <c r="D1234" s="30" t="s">
        <v>2096</v>
      </c>
      <c r="E1234" s="50">
        <v>2018.11</v>
      </c>
      <c r="F1234" s="12" t="s">
        <v>2580</v>
      </c>
      <c r="G1234" s="29">
        <v>3389</v>
      </c>
      <c r="H1234" s="29">
        <v>5732</v>
      </c>
      <c r="I1234" s="33" t="s">
        <v>2117</v>
      </c>
      <c r="J1234" s="33" t="s">
        <v>2090</v>
      </c>
      <c r="K1234" s="6" t="s">
        <v>2464</v>
      </c>
    </row>
    <row r="1235" spans="1:11" x14ac:dyDescent="0.2">
      <c r="A1235" s="52">
        <f t="shared" si="23"/>
        <v>1227</v>
      </c>
      <c r="B1235" s="21" t="s">
        <v>1939</v>
      </c>
      <c r="C1235" s="11" t="s">
        <v>2088</v>
      </c>
      <c r="D1235" s="30" t="s">
        <v>2096</v>
      </c>
      <c r="E1235" s="50">
        <v>2018.11</v>
      </c>
      <c r="F1235" s="31" t="s">
        <v>2581</v>
      </c>
      <c r="G1235" s="32">
        <v>355</v>
      </c>
      <c r="H1235" s="29">
        <v>1060</v>
      </c>
      <c r="I1235" s="33" t="s">
        <v>2117</v>
      </c>
      <c r="J1235" s="33" t="s">
        <v>2582</v>
      </c>
      <c r="K1235" s="6"/>
    </row>
    <row r="1236" spans="1:11" x14ac:dyDescent="0.2">
      <c r="A1236" s="52">
        <f t="shared" si="23"/>
        <v>1228</v>
      </c>
      <c r="B1236" s="7" t="s">
        <v>587</v>
      </c>
      <c r="C1236" s="11" t="s">
        <v>2088</v>
      </c>
      <c r="D1236" s="8" t="s">
        <v>2096</v>
      </c>
      <c r="E1236" s="62" t="s">
        <v>2596</v>
      </c>
      <c r="F1236" s="7" t="s">
        <v>333</v>
      </c>
      <c r="G1236" s="44">
        <v>785</v>
      </c>
      <c r="H1236" s="44">
        <v>1350</v>
      </c>
      <c r="I1236" s="43" t="s">
        <v>41</v>
      </c>
      <c r="J1236" s="45" t="s">
        <v>33</v>
      </c>
      <c r="K1236" s="4"/>
    </row>
    <row r="1237" spans="1:11" x14ac:dyDescent="0.2">
      <c r="A1237" s="52">
        <f t="shared" si="23"/>
        <v>1229</v>
      </c>
      <c r="B1237" s="11" t="s">
        <v>1519</v>
      </c>
      <c r="C1237" s="30" t="s">
        <v>2088</v>
      </c>
      <c r="D1237" s="30" t="s">
        <v>2096</v>
      </c>
      <c r="E1237" s="50">
        <v>2019.11</v>
      </c>
      <c r="F1237" s="31" t="s">
        <v>696</v>
      </c>
      <c r="G1237" s="13">
        <v>1502</v>
      </c>
      <c r="H1237" s="13">
        <v>2247</v>
      </c>
      <c r="I1237" s="33" t="s">
        <v>41</v>
      </c>
      <c r="J1237" s="33" t="s">
        <v>50</v>
      </c>
      <c r="K1237" s="4" t="s">
        <v>2464</v>
      </c>
    </row>
    <row r="1238" spans="1:11" x14ac:dyDescent="0.2">
      <c r="A1238" s="52">
        <f t="shared" si="23"/>
        <v>1230</v>
      </c>
      <c r="B1238" s="11" t="s">
        <v>740</v>
      </c>
      <c r="C1238" s="11" t="s">
        <v>2088</v>
      </c>
      <c r="D1238" s="30" t="s">
        <v>21</v>
      </c>
      <c r="E1238" s="50">
        <v>2020.04</v>
      </c>
      <c r="F1238" s="31" t="s">
        <v>736</v>
      </c>
      <c r="G1238" s="13">
        <v>10434</v>
      </c>
      <c r="H1238" s="13">
        <v>22243</v>
      </c>
      <c r="I1238" s="33" t="s">
        <v>41</v>
      </c>
      <c r="J1238" s="33" t="s">
        <v>50</v>
      </c>
      <c r="K1238" s="4" t="s">
        <v>2464</v>
      </c>
    </row>
    <row r="1239" spans="1:11" x14ac:dyDescent="0.2">
      <c r="A1239" s="52">
        <f t="shared" si="23"/>
        <v>1231</v>
      </c>
      <c r="B1239" s="7" t="s">
        <v>1940</v>
      </c>
      <c r="C1239" s="7" t="s">
        <v>2088</v>
      </c>
      <c r="D1239" s="7" t="s">
        <v>21</v>
      </c>
      <c r="E1239" s="49">
        <v>2020.07</v>
      </c>
      <c r="F1239" s="8" t="s">
        <v>771</v>
      </c>
      <c r="G1239" s="9">
        <v>996</v>
      </c>
      <c r="H1239" s="9">
        <v>1829</v>
      </c>
      <c r="I1239" s="10" t="s">
        <v>41</v>
      </c>
      <c r="J1239" s="41" t="s">
        <v>50</v>
      </c>
      <c r="K1239" s="4" t="s">
        <v>2464</v>
      </c>
    </row>
    <row r="1240" spans="1:11" x14ac:dyDescent="0.2">
      <c r="A1240" s="52">
        <f t="shared" si="23"/>
        <v>1232</v>
      </c>
      <c r="B1240" s="7" t="s">
        <v>2055</v>
      </c>
      <c r="C1240" s="7" t="s">
        <v>2088</v>
      </c>
      <c r="D1240" s="7" t="s">
        <v>21</v>
      </c>
      <c r="E1240" s="7">
        <v>2021.01</v>
      </c>
      <c r="F1240" s="8" t="s">
        <v>2056</v>
      </c>
      <c r="G1240" s="9">
        <v>24565</v>
      </c>
      <c r="H1240" s="9">
        <v>46675</v>
      </c>
      <c r="I1240" s="10" t="s">
        <v>803</v>
      </c>
      <c r="J1240" s="41" t="s">
        <v>50</v>
      </c>
      <c r="K1240" s="4" t="s">
        <v>781</v>
      </c>
    </row>
    <row r="1241" spans="1:11" x14ac:dyDescent="0.2">
      <c r="A1241" s="52">
        <f t="shared" si="23"/>
        <v>1233</v>
      </c>
      <c r="B1241" s="7" t="s">
        <v>2737</v>
      </c>
      <c r="C1241" s="7" t="s">
        <v>2088</v>
      </c>
      <c r="D1241" s="7" t="s">
        <v>21</v>
      </c>
      <c r="E1241" s="7" t="s">
        <v>2717</v>
      </c>
      <c r="F1241" s="8" t="s">
        <v>569</v>
      </c>
      <c r="G1241" s="9">
        <v>14780</v>
      </c>
      <c r="H1241" s="9">
        <v>29700</v>
      </c>
      <c r="I1241" s="10" t="s">
        <v>41</v>
      </c>
      <c r="J1241" s="41" t="s">
        <v>50</v>
      </c>
      <c r="K1241" s="4" t="s">
        <v>781</v>
      </c>
    </row>
    <row r="1242" spans="1:11" x14ac:dyDescent="0.2">
      <c r="A1242" s="52">
        <f t="shared" si="23"/>
        <v>1234</v>
      </c>
      <c r="B1242" s="7" t="s">
        <v>2741</v>
      </c>
      <c r="C1242" s="7" t="s">
        <v>2088</v>
      </c>
      <c r="D1242" s="7" t="s">
        <v>21</v>
      </c>
      <c r="E1242" s="7" t="s">
        <v>2717</v>
      </c>
      <c r="F1242" s="8" t="s">
        <v>2742</v>
      </c>
      <c r="G1242" s="9">
        <v>26390</v>
      </c>
      <c r="H1242" s="9">
        <v>52099</v>
      </c>
      <c r="I1242" s="10" t="s">
        <v>2743</v>
      </c>
      <c r="J1242" s="41" t="s">
        <v>50</v>
      </c>
      <c r="K1242" s="4" t="s">
        <v>781</v>
      </c>
    </row>
    <row r="1243" spans="1:11" x14ac:dyDescent="0.2">
      <c r="A1243" s="52">
        <f t="shared" si="23"/>
        <v>1235</v>
      </c>
      <c r="B1243" s="7" t="s">
        <v>2791</v>
      </c>
      <c r="C1243" s="7" t="s">
        <v>2765</v>
      </c>
      <c r="D1243" s="7" t="s">
        <v>21</v>
      </c>
      <c r="E1243" s="7" t="s">
        <v>2769</v>
      </c>
      <c r="F1243" s="8" t="s">
        <v>388</v>
      </c>
      <c r="G1243" s="9">
        <v>806</v>
      </c>
      <c r="H1243" s="9">
        <v>1445</v>
      </c>
      <c r="I1243" s="10" t="s">
        <v>41</v>
      </c>
      <c r="J1243" s="41" t="s">
        <v>50</v>
      </c>
      <c r="K1243" s="4"/>
    </row>
    <row r="1244" spans="1:11" x14ac:dyDescent="0.2">
      <c r="A1244" s="52">
        <f t="shared" si="23"/>
        <v>1236</v>
      </c>
      <c r="B1244" s="7" t="s">
        <v>2805</v>
      </c>
      <c r="C1244" s="7" t="s">
        <v>2765</v>
      </c>
      <c r="D1244" s="7" t="s">
        <v>21</v>
      </c>
      <c r="E1244" s="7" t="s">
        <v>2794</v>
      </c>
      <c r="F1244" s="8" t="s">
        <v>773</v>
      </c>
      <c r="G1244" s="9">
        <v>11181</v>
      </c>
      <c r="H1244" s="9">
        <v>23362</v>
      </c>
      <c r="I1244" s="10" t="s">
        <v>41</v>
      </c>
      <c r="J1244" s="41" t="s">
        <v>50</v>
      </c>
      <c r="K1244" s="4" t="s">
        <v>781</v>
      </c>
    </row>
    <row r="1245" spans="1:11" x14ac:dyDescent="0.2">
      <c r="A1245" s="52">
        <f t="shared" si="23"/>
        <v>1237</v>
      </c>
      <c r="B1245" s="7" t="s">
        <v>2806</v>
      </c>
      <c r="C1245" s="7" t="s">
        <v>2765</v>
      </c>
      <c r="D1245" s="7" t="s">
        <v>21</v>
      </c>
      <c r="E1245" s="7" t="s">
        <v>2794</v>
      </c>
      <c r="F1245" s="8" t="s">
        <v>2807</v>
      </c>
      <c r="G1245" s="9">
        <v>2057</v>
      </c>
      <c r="H1245" s="9">
        <v>5279</v>
      </c>
      <c r="I1245" s="10" t="s">
        <v>41</v>
      </c>
      <c r="J1245" s="41" t="s">
        <v>50</v>
      </c>
      <c r="K1245" s="4"/>
    </row>
    <row r="1246" spans="1:11" x14ac:dyDescent="0.2">
      <c r="A1246" s="52">
        <f t="shared" si="23"/>
        <v>1238</v>
      </c>
      <c r="B1246" s="7" t="s">
        <v>2859</v>
      </c>
      <c r="C1246" s="7" t="s">
        <v>2088</v>
      </c>
      <c r="D1246" s="7" t="s">
        <v>21</v>
      </c>
      <c r="E1246" s="7" t="s">
        <v>2858</v>
      </c>
      <c r="F1246" s="8" t="s">
        <v>2860</v>
      </c>
      <c r="G1246" s="9">
        <v>1006</v>
      </c>
      <c r="H1246" s="9">
        <v>2082</v>
      </c>
      <c r="I1246" s="10" t="s">
        <v>2</v>
      </c>
      <c r="J1246" s="41" t="s">
        <v>50</v>
      </c>
      <c r="K1246" s="4"/>
    </row>
    <row r="1247" spans="1:11" x14ac:dyDescent="0.2">
      <c r="A1247" s="52">
        <f t="shared" si="23"/>
        <v>1239</v>
      </c>
      <c r="B1247" s="7" t="s">
        <v>2940</v>
      </c>
      <c r="C1247" s="7" t="s">
        <v>2088</v>
      </c>
      <c r="D1247" s="7" t="s">
        <v>21</v>
      </c>
      <c r="E1247" s="7" t="s">
        <v>2923</v>
      </c>
      <c r="F1247" s="8" t="s">
        <v>2941</v>
      </c>
      <c r="G1247" s="9">
        <v>16178</v>
      </c>
      <c r="H1247" s="9">
        <v>31961</v>
      </c>
      <c r="I1247" s="10" t="s">
        <v>41</v>
      </c>
      <c r="J1247" s="41" t="s">
        <v>50</v>
      </c>
      <c r="K1247" s="4" t="s">
        <v>781</v>
      </c>
    </row>
    <row r="1248" spans="1:11" x14ac:dyDescent="0.2">
      <c r="A1248" s="52">
        <f t="shared" si="23"/>
        <v>1240</v>
      </c>
      <c r="B1248" s="7" t="s">
        <v>3014</v>
      </c>
      <c r="C1248" s="7" t="s">
        <v>2765</v>
      </c>
      <c r="D1248" s="7" t="s">
        <v>21</v>
      </c>
      <c r="E1248" s="7" t="s">
        <v>2987</v>
      </c>
      <c r="F1248" s="8" t="s">
        <v>616</v>
      </c>
      <c r="G1248" s="9">
        <v>4266</v>
      </c>
      <c r="H1248" s="9">
        <v>7367</v>
      </c>
      <c r="I1248" s="10" t="s">
        <v>51</v>
      </c>
      <c r="J1248" s="41" t="s">
        <v>50</v>
      </c>
      <c r="K1248" s="4" t="s">
        <v>781</v>
      </c>
    </row>
    <row r="1249" spans="1:11" x14ac:dyDescent="0.2">
      <c r="A1249" s="52">
        <f t="shared" si="23"/>
        <v>1241</v>
      </c>
      <c r="B1249" s="7" t="s">
        <v>952</v>
      </c>
      <c r="C1249" s="7" t="s">
        <v>2088</v>
      </c>
      <c r="D1249" s="11" t="s">
        <v>32</v>
      </c>
      <c r="E1249" s="50">
        <v>2009.04</v>
      </c>
      <c r="F1249" s="8" t="s">
        <v>459</v>
      </c>
      <c r="G1249" s="9">
        <v>3211</v>
      </c>
      <c r="H1249" s="9">
        <v>5966</v>
      </c>
      <c r="I1249" s="41" t="s">
        <v>2</v>
      </c>
      <c r="J1249" s="41" t="s">
        <v>50</v>
      </c>
      <c r="K1249" s="4"/>
    </row>
    <row r="1250" spans="1:11" x14ac:dyDescent="0.2">
      <c r="A1250" s="52">
        <f t="shared" si="23"/>
        <v>1242</v>
      </c>
      <c r="B1250" s="7" t="s">
        <v>953</v>
      </c>
      <c r="C1250" s="7" t="s">
        <v>2088</v>
      </c>
      <c r="D1250" s="11" t="s">
        <v>31</v>
      </c>
      <c r="E1250" s="50">
        <v>2009.04</v>
      </c>
      <c r="F1250" s="8" t="s">
        <v>460</v>
      </c>
      <c r="G1250" s="9">
        <v>2485</v>
      </c>
      <c r="H1250" s="9">
        <v>5322</v>
      </c>
      <c r="I1250" s="41" t="s">
        <v>2</v>
      </c>
      <c r="J1250" s="41" t="s">
        <v>50</v>
      </c>
      <c r="K1250" s="4"/>
    </row>
    <row r="1251" spans="1:11" x14ac:dyDescent="0.2">
      <c r="A1251" s="52">
        <f t="shared" si="23"/>
        <v>1243</v>
      </c>
      <c r="B1251" s="7" t="s">
        <v>954</v>
      </c>
      <c r="C1251" s="7" t="s">
        <v>2088</v>
      </c>
      <c r="D1251" s="11" t="s">
        <v>32</v>
      </c>
      <c r="E1251" s="50">
        <v>2009.08</v>
      </c>
      <c r="F1251" s="8" t="s">
        <v>107</v>
      </c>
      <c r="G1251" s="9">
        <v>10008</v>
      </c>
      <c r="H1251" s="9">
        <v>17868</v>
      </c>
      <c r="I1251" s="14" t="s">
        <v>2117</v>
      </c>
      <c r="J1251" s="41" t="s">
        <v>50</v>
      </c>
      <c r="K1251" s="4"/>
    </row>
    <row r="1252" spans="1:11" x14ac:dyDescent="0.2">
      <c r="A1252" s="52">
        <f t="shared" si="23"/>
        <v>1244</v>
      </c>
      <c r="B1252" s="7" t="s">
        <v>955</v>
      </c>
      <c r="C1252" s="7" t="s">
        <v>2088</v>
      </c>
      <c r="D1252" s="7" t="s">
        <v>32</v>
      </c>
      <c r="E1252" s="49">
        <v>2010.02</v>
      </c>
      <c r="F1252" s="8" t="s">
        <v>470</v>
      </c>
      <c r="G1252" s="9">
        <v>6090</v>
      </c>
      <c r="H1252" s="9">
        <v>7812</v>
      </c>
      <c r="I1252" s="10" t="s">
        <v>2</v>
      </c>
      <c r="J1252" s="41" t="s">
        <v>50</v>
      </c>
      <c r="K1252" s="4"/>
    </row>
    <row r="1253" spans="1:11" x14ac:dyDescent="0.2">
      <c r="A1253" s="52">
        <f t="shared" si="23"/>
        <v>1245</v>
      </c>
      <c r="B1253" s="7" t="s">
        <v>956</v>
      </c>
      <c r="C1253" s="7" t="s">
        <v>2088</v>
      </c>
      <c r="D1253" s="11" t="s">
        <v>37</v>
      </c>
      <c r="E1253" s="50">
        <v>2011.04</v>
      </c>
      <c r="F1253" s="8" t="s">
        <v>444</v>
      </c>
      <c r="G1253" s="9">
        <v>4540</v>
      </c>
      <c r="H1253" s="9">
        <v>8611</v>
      </c>
      <c r="I1253" s="10" t="s">
        <v>2</v>
      </c>
      <c r="J1253" s="41" t="s">
        <v>50</v>
      </c>
      <c r="K1253" s="4"/>
    </row>
    <row r="1254" spans="1:11" x14ac:dyDescent="0.2">
      <c r="A1254" s="52">
        <f t="shared" si="23"/>
        <v>1246</v>
      </c>
      <c r="B1254" s="7" t="s">
        <v>957</v>
      </c>
      <c r="C1254" s="7" t="s">
        <v>2088</v>
      </c>
      <c r="D1254" s="11" t="s">
        <v>32</v>
      </c>
      <c r="E1254" s="50">
        <v>2011.05</v>
      </c>
      <c r="F1254" s="8" t="s">
        <v>446</v>
      </c>
      <c r="G1254" s="9">
        <v>6342</v>
      </c>
      <c r="H1254" s="9">
        <v>12163</v>
      </c>
      <c r="I1254" s="10" t="s">
        <v>2</v>
      </c>
      <c r="J1254" s="41" t="s">
        <v>50</v>
      </c>
      <c r="K1254" s="4"/>
    </row>
    <row r="1255" spans="1:11" x14ac:dyDescent="0.2">
      <c r="A1255" s="52">
        <f t="shared" si="23"/>
        <v>1247</v>
      </c>
      <c r="B1255" s="7" t="s">
        <v>2143</v>
      </c>
      <c r="C1255" s="7" t="s">
        <v>2088</v>
      </c>
      <c r="D1255" s="11" t="s">
        <v>2144</v>
      </c>
      <c r="E1255" s="50">
        <v>2011.08</v>
      </c>
      <c r="F1255" s="8" t="s">
        <v>379</v>
      </c>
      <c r="G1255" s="9">
        <v>3304</v>
      </c>
      <c r="H1255" s="9">
        <v>4768</v>
      </c>
      <c r="I1255" s="10" t="s">
        <v>2117</v>
      </c>
      <c r="J1255" s="41" t="s">
        <v>50</v>
      </c>
      <c r="K1255" s="4"/>
    </row>
    <row r="1256" spans="1:11" x14ac:dyDescent="0.2">
      <c r="A1256" s="52">
        <f t="shared" si="23"/>
        <v>1248</v>
      </c>
      <c r="B1256" s="7" t="s">
        <v>958</v>
      </c>
      <c r="C1256" s="7" t="s">
        <v>2088</v>
      </c>
      <c r="D1256" s="11" t="s">
        <v>32</v>
      </c>
      <c r="E1256" s="50">
        <v>2014.08</v>
      </c>
      <c r="F1256" s="8" t="s">
        <v>288</v>
      </c>
      <c r="G1256" s="9">
        <v>3419</v>
      </c>
      <c r="H1256" s="9">
        <v>6626</v>
      </c>
      <c r="I1256" s="10" t="s">
        <v>2119</v>
      </c>
      <c r="J1256" s="41" t="s">
        <v>50</v>
      </c>
      <c r="K1256" s="4"/>
    </row>
    <row r="1257" spans="1:11" x14ac:dyDescent="0.2">
      <c r="A1257" s="52">
        <f t="shared" si="23"/>
        <v>1249</v>
      </c>
      <c r="B1257" s="11" t="s">
        <v>959</v>
      </c>
      <c r="C1257" s="11" t="s">
        <v>2088</v>
      </c>
      <c r="D1257" s="11" t="s">
        <v>32</v>
      </c>
      <c r="E1257" s="50">
        <v>2015.08</v>
      </c>
      <c r="F1257" s="12" t="s">
        <v>279</v>
      </c>
      <c r="G1257" s="13">
        <v>4082</v>
      </c>
      <c r="H1257" s="13">
        <v>10857</v>
      </c>
      <c r="I1257" s="14" t="s">
        <v>2117</v>
      </c>
      <c r="J1257" s="47" t="s">
        <v>50</v>
      </c>
      <c r="K1257" s="6"/>
    </row>
    <row r="1258" spans="1:11" x14ac:dyDescent="0.2">
      <c r="A1258" s="52">
        <f t="shared" si="23"/>
        <v>1250</v>
      </c>
      <c r="B1258" s="11" t="s">
        <v>960</v>
      </c>
      <c r="C1258" s="11" t="s">
        <v>2088</v>
      </c>
      <c r="D1258" s="11" t="s">
        <v>32</v>
      </c>
      <c r="E1258" s="50">
        <v>2016.02</v>
      </c>
      <c r="F1258" s="12" t="s">
        <v>241</v>
      </c>
      <c r="G1258" s="13">
        <v>4854</v>
      </c>
      <c r="H1258" s="13">
        <v>10459</v>
      </c>
      <c r="I1258" s="14" t="s">
        <v>2187</v>
      </c>
      <c r="J1258" s="47" t="s">
        <v>50</v>
      </c>
      <c r="K1258" s="6"/>
    </row>
    <row r="1259" spans="1:11" x14ac:dyDescent="0.2">
      <c r="A1259" s="52">
        <f t="shared" si="23"/>
        <v>1251</v>
      </c>
      <c r="B1259" s="11" t="s">
        <v>961</v>
      </c>
      <c r="C1259" s="11" t="s">
        <v>2088</v>
      </c>
      <c r="D1259" s="11" t="s">
        <v>32</v>
      </c>
      <c r="E1259" s="50">
        <v>2016.09</v>
      </c>
      <c r="F1259" s="12" t="s">
        <v>172</v>
      </c>
      <c r="G1259" s="13">
        <v>4234</v>
      </c>
      <c r="H1259" s="13">
        <v>12036</v>
      </c>
      <c r="I1259" s="14" t="s">
        <v>40</v>
      </c>
      <c r="J1259" s="47" t="s">
        <v>50</v>
      </c>
      <c r="K1259" s="6"/>
    </row>
    <row r="1260" spans="1:11" x14ac:dyDescent="0.2">
      <c r="A1260" s="52">
        <f t="shared" si="23"/>
        <v>1252</v>
      </c>
      <c r="B1260" s="11" t="s">
        <v>962</v>
      </c>
      <c r="C1260" s="11" t="s">
        <v>2088</v>
      </c>
      <c r="D1260" s="15" t="s">
        <v>32</v>
      </c>
      <c r="E1260" s="50">
        <v>2016.11</v>
      </c>
      <c r="F1260" s="12" t="s">
        <v>87</v>
      </c>
      <c r="G1260" s="16">
        <v>5961</v>
      </c>
      <c r="H1260" s="17">
        <v>14412</v>
      </c>
      <c r="I1260" s="14" t="s">
        <v>4</v>
      </c>
      <c r="J1260" s="18" t="s">
        <v>50</v>
      </c>
      <c r="K1260" s="5" t="s">
        <v>2341</v>
      </c>
    </row>
    <row r="1261" spans="1:11" x14ac:dyDescent="0.2">
      <c r="A1261" s="52">
        <f t="shared" si="23"/>
        <v>1253</v>
      </c>
      <c r="B1261" s="21" t="s">
        <v>963</v>
      </c>
      <c r="C1261" s="11" t="s">
        <v>2088</v>
      </c>
      <c r="D1261" s="30" t="s">
        <v>32</v>
      </c>
      <c r="E1261" s="50" t="s">
        <v>554</v>
      </c>
      <c r="F1261" s="31" t="s">
        <v>2550</v>
      </c>
      <c r="G1261" s="32">
        <v>3437</v>
      </c>
      <c r="H1261" s="29">
        <v>7973</v>
      </c>
      <c r="I1261" s="33" t="s">
        <v>2398</v>
      </c>
      <c r="J1261" s="33" t="s">
        <v>50</v>
      </c>
      <c r="K1261" s="6"/>
    </row>
    <row r="1262" spans="1:11" x14ac:dyDescent="0.2">
      <c r="A1262" s="52">
        <f t="shared" si="23"/>
        <v>1254</v>
      </c>
      <c r="B1262" s="7" t="s">
        <v>796</v>
      </c>
      <c r="C1262" s="7" t="s">
        <v>2088</v>
      </c>
      <c r="D1262" s="7" t="s">
        <v>797</v>
      </c>
      <c r="E1262" s="49">
        <v>2020.09</v>
      </c>
      <c r="F1262" s="8" t="s">
        <v>123</v>
      </c>
      <c r="G1262" s="9">
        <v>5160</v>
      </c>
      <c r="H1262" s="9">
        <v>9484</v>
      </c>
      <c r="I1262" s="33" t="s">
        <v>709</v>
      </c>
      <c r="J1262" s="41" t="s">
        <v>50</v>
      </c>
      <c r="K1262" s="4"/>
    </row>
    <row r="1263" spans="1:11" x14ac:dyDescent="0.2">
      <c r="A1263" s="52">
        <f t="shared" si="23"/>
        <v>1255</v>
      </c>
      <c r="B1263" s="7" t="s">
        <v>964</v>
      </c>
      <c r="C1263" s="7" t="s">
        <v>2088</v>
      </c>
      <c r="D1263" s="7" t="s">
        <v>797</v>
      </c>
      <c r="E1263" s="49">
        <v>2020.09</v>
      </c>
      <c r="F1263" s="8" t="s">
        <v>758</v>
      </c>
      <c r="G1263" s="9">
        <v>3812</v>
      </c>
      <c r="H1263" s="9">
        <v>6967</v>
      </c>
      <c r="I1263" s="10" t="s">
        <v>41</v>
      </c>
      <c r="J1263" s="41" t="s">
        <v>50</v>
      </c>
      <c r="K1263" s="4" t="s">
        <v>781</v>
      </c>
    </row>
    <row r="1264" spans="1:11" x14ac:dyDescent="0.2">
      <c r="A1264" s="52">
        <f t="shared" si="23"/>
        <v>1256</v>
      </c>
      <c r="B1264" s="7" t="s">
        <v>2010</v>
      </c>
      <c r="C1264" s="7" t="s">
        <v>2088</v>
      </c>
      <c r="D1264" s="7" t="s">
        <v>32</v>
      </c>
      <c r="E1264" s="49">
        <v>2020.09</v>
      </c>
      <c r="F1264" s="8" t="s">
        <v>791</v>
      </c>
      <c r="G1264" s="9">
        <v>4673</v>
      </c>
      <c r="H1264" s="9">
        <v>7096</v>
      </c>
      <c r="I1264" s="10" t="s">
        <v>41</v>
      </c>
      <c r="J1264" s="41" t="s">
        <v>50</v>
      </c>
      <c r="K1264" s="4"/>
    </row>
    <row r="1265" spans="1:11" x14ac:dyDescent="0.2">
      <c r="A1265" s="52">
        <f t="shared" si="23"/>
        <v>1257</v>
      </c>
      <c r="B1265" s="7" t="s">
        <v>1700</v>
      </c>
      <c r="C1265" s="7" t="s">
        <v>2088</v>
      </c>
      <c r="D1265" s="7" t="s">
        <v>2098</v>
      </c>
      <c r="E1265" s="49">
        <v>2005.09</v>
      </c>
      <c r="F1265" s="8" t="s">
        <v>101</v>
      </c>
      <c r="G1265" s="9">
        <v>1079</v>
      </c>
      <c r="H1265" s="9">
        <v>1515</v>
      </c>
      <c r="I1265" s="10" t="s">
        <v>2</v>
      </c>
      <c r="J1265" s="41" t="s">
        <v>50</v>
      </c>
      <c r="K1265" s="4"/>
    </row>
    <row r="1266" spans="1:11" x14ac:dyDescent="0.2">
      <c r="A1266" s="52">
        <f t="shared" si="23"/>
        <v>1258</v>
      </c>
      <c r="B1266" s="7" t="s">
        <v>1701</v>
      </c>
      <c r="C1266" s="7" t="s">
        <v>2088</v>
      </c>
      <c r="D1266" s="7" t="s">
        <v>2098</v>
      </c>
      <c r="E1266" s="50">
        <v>2012.03</v>
      </c>
      <c r="F1266" s="8" t="s">
        <v>402</v>
      </c>
      <c r="G1266" s="9">
        <v>7874</v>
      </c>
      <c r="H1266" s="9">
        <v>14934</v>
      </c>
      <c r="I1266" s="10" t="s">
        <v>2117</v>
      </c>
      <c r="J1266" s="41" t="s">
        <v>50</v>
      </c>
      <c r="K1266" s="4"/>
    </row>
    <row r="1267" spans="1:11" x14ac:dyDescent="0.2">
      <c r="A1267" s="52">
        <f t="shared" si="23"/>
        <v>1259</v>
      </c>
      <c r="B1267" s="7" t="s">
        <v>1702</v>
      </c>
      <c r="C1267" s="7" t="s">
        <v>2088</v>
      </c>
      <c r="D1267" s="7" t="s">
        <v>2098</v>
      </c>
      <c r="E1267" s="49">
        <v>2012.05</v>
      </c>
      <c r="F1267" s="8" t="s">
        <v>408</v>
      </c>
      <c r="G1267" s="9">
        <v>7761</v>
      </c>
      <c r="H1267" s="9">
        <v>19288</v>
      </c>
      <c r="I1267" s="10" t="s">
        <v>985</v>
      </c>
      <c r="J1267" s="41" t="s">
        <v>50</v>
      </c>
      <c r="K1267" s="4"/>
    </row>
    <row r="1268" spans="1:11" x14ac:dyDescent="0.2">
      <c r="A1268" s="52">
        <f t="shared" si="23"/>
        <v>1260</v>
      </c>
      <c r="B1268" s="11" t="s">
        <v>53</v>
      </c>
      <c r="C1268" s="7" t="s">
        <v>2088</v>
      </c>
      <c r="D1268" s="7" t="s">
        <v>2098</v>
      </c>
      <c r="E1268" s="49">
        <v>2013.01</v>
      </c>
      <c r="F1268" s="8" t="s">
        <v>360</v>
      </c>
      <c r="G1268" s="9">
        <v>842</v>
      </c>
      <c r="H1268" s="9">
        <v>1465</v>
      </c>
      <c r="I1268" s="10" t="s">
        <v>2117</v>
      </c>
      <c r="J1268" s="41" t="s">
        <v>50</v>
      </c>
      <c r="K1268" s="4"/>
    </row>
    <row r="1269" spans="1:11" x14ac:dyDescent="0.2">
      <c r="A1269" s="52">
        <f t="shared" si="23"/>
        <v>1261</v>
      </c>
      <c r="B1269" s="11" t="s">
        <v>1703</v>
      </c>
      <c r="C1269" s="11" t="s">
        <v>2088</v>
      </c>
      <c r="D1269" s="7" t="s">
        <v>2098</v>
      </c>
      <c r="E1269" s="49">
        <v>2013.05</v>
      </c>
      <c r="F1269" s="8" t="s">
        <v>92</v>
      </c>
      <c r="G1269" s="9">
        <v>3723</v>
      </c>
      <c r="H1269" s="9">
        <v>7399</v>
      </c>
      <c r="I1269" s="10" t="s">
        <v>2187</v>
      </c>
      <c r="J1269" s="41" t="s">
        <v>50</v>
      </c>
      <c r="K1269" s="4"/>
    </row>
    <row r="1270" spans="1:11" x14ac:dyDescent="0.2">
      <c r="A1270" s="52">
        <f t="shared" si="23"/>
        <v>1262</v>
      </c>
      <c r="B1270" s="11" t="s">
        <v>1704</v>
      </c>
      <c r="C1270" s="11" t="s">
        <v>2088</v>
      </c>
      <c r="D1270" s="7" t="s">
        <v>2202</v>
      </c>
      <c r="E1270" s="49">
        <v>2013.06</v>
      </c>
      <c r="F1270" s="8" t="s">
        <v>335</v>
      </c>
      <c r="G1270" s="9">
        <v>7787</v>
      </c>
      <c r="H1270" s="9">
        <v>15449</v>
      </c>
      <c r="I1270" s="10" t="s">
        <v>2117</v>
      </c>
      <c r="J1270" s="41" t="s">
        <v>50</v>
      </c>
      <c r="K1270" s="4"/>
    </row>
    <row r="1271" spans="1:11" x14ac:dyDescent="0.2">
      <c r="A1271" s="52">
        <f t="shared" si="23"/>
        <v>1263</v>
      </c>
      <c r="B1271" s="11" t="s">
        <v>1705</v>
      </c>
      <c r="C1271" s="11" t="s">
        <v>2088</v>
      </c>
      <c r="D1271" s="7" t="s">
        <v>2098</v>
      </c>
      <c r="E1271" s="49">
        <v>2013.07</v>
      </c>
      <c r="F1271" s="8" t="s">
        <v>337</v>
      </c>
      <c r="G1271" s="9">
        <v>4628</v>
      </c>
      <c r="H1271" s="9">
        <v>7069</v>
      </c>
      <c r="I1271" s="10" t="s">
        <v>2187</v>
      </c>
      <c r="J1271" s="41" t="s">
        <v>50</v>
      </c>
      <c r="K1271" s="4"/>
    </row>
    <row r="1272" spans="1:11" x14ac:dyDescent="0.2">
      <c r="A1272" s="52">
        <f t="shared" si="23"/>
        <v>1264</v>
      </c>
      <c r="B1272" s="11" t="s">
        <v>1706</v>
      </c>
      <c r="C1272" s="11" t="s">
        <v>2088</v>
      </c>
      <c r="D1272" s="7" t="s">
        <v>2098</v>
      </c>
      <c r="E1272" s="49">
        <v>2013.08</v>
      </c>
      <c r="F1272" s="8" t="s">
        <v>138</v>
      </c>
      <c r="G1272" s="9">
        <v>807</v>
      </c>
      <c r="H1272" s="9">
        <v>1546</v>
      </c>
      <c r="I1272" s="10" t="s">
        <v>2207</v>
      </c>
      <c r="J1272" s="41" t="s">
        <v>50</v>
      </c>
      <c r="K1272" s="4"/>
    </row>
    <row r="1273" spans="1:11" x14ac:dyDescent="0.2">
      <c r="A1273" s="52">
        <f t="shared" si="23"/>
        <v>1265</v>
      </c>
      <c r="B1273" s="11" t="s">
        <v>1352</v>
      </c>
      <c r="C1273" s="7" t="s">
        <v>2088</v>
      </c>
      <c r="D1273" s="11" t="s">
        <v>2241</v>
      </c>
      <c r="E1273" s="50">
        <v>2014.03</v>
      </c>
      <c r="F1273" s="37" t="s">
        <v>138</v>
      </c>
      <c r="G1273" s="38">
        <v>6354</v>
      </c>
      <c r="H1273" s="9">
        <v>14958</v>
      </c>
      <c r="I1273" s="10" t="s">
        <v>2242</v>
      </c>
      <c r="J1273" s="41" t="s">
        <v>50</v>
      </c>
      <c r="K1273" s="5"/>
    </row>
    <row r="1274" spans="1:11" x14ac:dyDescent="0.2">
      <c r="A1274" s="52">
        <f t="shared" si="23"/>
        <v>1266</v>
      </c>
      <c r="B1274" s="7" t="s">
        <v>1707</v>
      </c>
      <c r="C1274" s="7" t="s">
        <v>2088</v>
      </c>
      <c r="D1274" s="7" t="s">
        <v>2098</v>
      </c>
      <c r="E1274" s="50" t="s">
        <v>2263</v>
      </c>
      <c r="F1274" s="8" t="s">
        <v>294</v>
      </c>
      <c r="G1274" s="9">
        <v>4126</v>
      </c>
      <c r="H1274" s="9">
        <v>9381</v>
      </c>
      <c r="I1274" s="10" t="s">
        <v>2187</v>
      </c>
      <c r="J1274" s="41" t="s">
        <v>50</v>
      </c>
      <c r="K1274" s="4"/>
    </row>
    <row r="1275" spans="1:11" x14ac:dyDescent="0.2">
      <c r="A1275" s="52">
        <f t="shared" si="23"/>
        <v>1267</v>
      </c>
      <c r="B1275" s="7" t="s">
        <v>1708</v>
      </c>
      <c r="C1275" s="7" t="s">
        <v>2088</v>
      </c>
      <c r="D1275" s="7" t="s">
        <v>2098</v>
      </c>
      <c r="E1275" s="50">
        <v>2015.01</v>
      </c>
      <c r="F1275" s="8" t="s">
        <v>111</v>
      </c>
      <c r="G1275" s="9">
        <v>3049</v>
      </c>
      <c r="H1275" s="9">
        <v>5308</v>
      </c>
      <c r="I1275" s="10" t="s">
        <v>2156</v>
      </c>
      <c r="J1275" s="41" t="s">
        <v>50</v>
      </c>
      <c r="K1275" s="4"/>
    </row>
    <row r="1276" spans="1:11" x14ac:dyDescent="0.2">
      <c r="A1276" s="52">
        <f t="shared" si="23"/>
        <v>1268</v>
      </c>
      <c r="B1276" s="11" t="s">
        <v>1709</v>
      </c>
      <c r="C1276" s="11" t="s">
        <v>2088</v>
      </c>
      <c r="D1276" s="7" t="s">
        <v>2329</v>
      </c>
      <c r="E1276" s="50">
        <v>2015.11</v>
      </c>
      <c r="F1276" s="12" t="s">
        <v>99</v>
      </c>
      <c r="G1276" s="13">
        <v>2767</v>
      </c>
      <c r="H1276" s="13">
        <v>7550</v>
      </c>
      <c r="I1276" s="14" t="s">
        <v>2190</v>
      </c>
      <c r="J1276" s="47" t="s">
        <v>50</v>
      </c>
      <c r="K1276" s="6"/>
    </row>
    <row r="1277" spans="1:11" x14ac:dyDescent="0.2">
      <c r="A1277" s="52">
        <f t="shared" si="23"/>
        <v>1269</v>
      </c>
      <c r="B1277" s="21" t="s">
        <v>2413</v>
      </c>
      <c r="C1277" s="21" t="s">
        <v>2088</v>
      </c>
      <c r="D1277" s="7" t="s">
        <v>2414</v>
      </c>
      <c r="E1277" s="50">
        <v>2017.04</v>
      </c>
      <c r="F1277" s="12" t="s">
        <v>132</v>
      </c>
      <c r="G1277" s="13">
        <v>1020</v>
      </c>
      <c r="H1277" s="13">
        <v>1995</v>
      </c>
      <c r="I1277" s="14" t="s">
        <v>2275</v>
      </c>
      <c r="J1277" s="18" t="s">
        <v>50</v>
      </c>
      <c r="K1277" s="6"/>
    </row>
    <row r="1278" spans="1:11" x14ac:dyDescent="0.2">
      <c r="A1278" s="52">
        <f t="shared" si="23"/>
        <v>1270</v>
      </c>
      <c r="B1278" s="21" t="s">
        <v>1710</v>
      </c>
      <c r="C1278" s="21" t="s">
        <v>2088</v>
      </c>
      <c r="D1278" s="7" t="s">
        <v>2463</v>
      </c>
      <c r="E1278" s="50">
        <v>2017.12</v>
      </c>
      <c r="F1278" s="22" t="s">
        <v>479</v>
      </c>
      <c r="G1278" s="13">
        <v>1550</v>
      </c>
      <c r="H1278" s="13">
        <v>3157</v>
      </c>
      <c r="I1278" s="14" t="s">
        <v>2117</v>
      </c>
      <c r="J1278" s="47" t="s">
        <v>50</v>
      </c>
      <c r="K1278" s="6" t="s">
        <v>2464</v>
      </c>
    </row>
    <row r="1279" spans="1:11" x14ac:dyDescent="0.2">
      <c r="A1279" s="52">
        <f t="shared" si="23"/>
        <v>1271</v>
      </c>
      <c r="B1279" s="11" t="s">
        <v>1711</v>
      </c>
      <c r="C1279" s="11" t="s">
        <v>2088</v>
      </c>
      <c r="D1279" s="7" t="s">
        <v>2098</v>
      </c>
      <c r="E1279" s="50">
        <v>2018.05</v>
      </c>
      <c r="F1279" s="12" t="s">
        <v>545</v>
      </c>
      <c r="G1279" s="13">
        <v>3038</v>
      </c>
      <c r="H1279" s="13">
        <v>3830</v>
      </c>
      <c r="I1279" s="14" t="s">
        <v>2117</v>
      </c>
      <c r="J1279" s="47" t="s">
        <v>2476</v>
      </c>
      <c r="K1279" s="6"/>
    </row>
    <row r="1280" spans="1:11" x14ac:dyDescent="0.2">
      <c r="A1280" s="52">
        <f t="shared" si="23"/>
        <v>1272</v>
      </c>
      <c r="B1280" s="24" t="s">
        <v>1712</v>
      </c>
      <c r="C1280" s="24" t="s">
        <v>2088</v>
      </c>
      <c r="D1280" s="7" t="s">
        <v>2524</v>
      </c>
      <c r="E1280" s="61">
        <v>2018.07</v>
      </c>
      <c r="F1280" s="25" t="s">
        <v>2525</v>
      </c>
      <c r="G1280" s="26">
        <v>4609</v>
      </c>
      <c r="H1280" s="26">
        <v>8856</v>
      </c>
      <c r="I1280" s="27" t="s">
        <v>2223</v>
      </c>
      <c r="J1280" s="71" t="s">
        <v>2477</v>
      </c>
      <c r="K1280" s="20"/>
    </row>
    <row r="1281" spans="1:11" x14ac:dyDescent="0.2">
      <c r="A1281" s="52">
        <f t="shared" si="23"/>
        <v>1273</v>
      </c>
      <c r="B1281" s="11" t="s">
        <v>1713</v>
      </c>
      <c r="C1281" s="11" t="s">
        <v>2088</v>
      </c>
      <c r="D1281" s="7" t="s">
        <v>2098</v>
      </c>
      <c r="E1281" s="50">
        <v>2018.08</v>
      </c>
      <c r="F1281" s="28" t="s">
        <v>547</v>
      </c>
      <c r="G1281" s="13">
        <v>1048</v>
      </c>
      <c r="H1281" s="13">
        <v>2066</v>
      </c>
      <c r="I1281" s="14" t="s">
        <v>2117</v>
      </c>
      <c r="J1281" s="47" t="s">
        <v>2090</v>
      </c>
      <c r="K1281" s="6"/>
    </row>
    <row r="1282" spans="1:11" x14ac:dyDescent="0.2">
      <c r="A1282" s="52">
        <f t="shared" si="23"/>
        <v>1274</v>
      </c>
      <c r="B1282" s="7" t="s">
        <v>1941</v>
      </c>
      <c r="C1282" s="7" t="s">
        <v>2088</v>
      </c>
      <c r="D1282" s="11" t="s">
        <v>2173</v>
      </c>
      <c r="E1282" s="49">
        <v>2012.06</v>
      </c>
      <c r="F1282" s="8" t="s">
        <v>411</v>
      </c>
      <c r="G1282" s="9">
        <v>2417</v>
      </c>
      <c r="H1282" s="9">
        <v>3954</v>
      </c>
      <c r="I1282" s="10" t="s">
        <v>853</v>
      </c>
      <c r="J1282" s="41" t="s">
        <v>50</v>
      </c>
      <c r="K1282" s="4"/>
    </row>
    <row r="1283" spans="1:11" x14ac:dyDescent="0.2">
      <c r="A1283" s="52">
        <f t="shared" si="23"/>
        <v>1275</v>
      </c>
      <c r="B1283" s="7" t="s">
        <v>1942</v>
      </c>
      <c r="C1283" s="7" t="s">
        <v>2088</v>
      </c>
      <c r="D1283" s="11" t="s">
        <v>517</v>
      </c>
      <c r="E1283" s="49">
        <v>2012.09</v>
      </c>
      <c r="F1283" s="8" t="s">
        <v>77</v>
      </c>
      <c r="G1283" s="9">
        <v>3901</v>
      </c>
      <c r="H1283" s="9">
        <v>6823</v>
      </c>
      <c r="I1283" s="10" t="s">
        <v>2179</v>
      </c>
      <c r="J1283" s="41" t="s">
        <v>50</v>
      </c>
      <c r="K1283" s="4"/>
    </row>
    <row r="1284" spans="1:11" x14ac:dyDescent="0.2">
      <c r="A1284" s="52">
        <f t="shared" si="23"/>
        <v>1276</v>
      </c>
      <c r="B1284" s="7" t="s">
        <v>1943</v>
      </c>
      <c r="C1284" s="7" t="s">
        <v>2088</v>
      </c>
      <c r="D1284" s="11" t="s">
        <v>517</v>
      </c>
      <c r="E1284" s="49">
        <v>2012.09</v>
      </c>
      <c r="F1284" s="8" t="s">
        <v>358</v>
      </c>
      <c r="G1284" s="9">
        <v>3299</v>
      </c>
      <c r="H1284" s="9">
        <v>4169</v>
      </c>
      <c r="I1284" s="10" t="s">
        <v>2179</v>
      </c>
      <c r="J1284" s="41" t="s">
        <v>50</v>
      </c>
      <c r="K1284" s="4"/>
    </row>
    <row r="1285" spans="1:11" x14ac:dyDescent="0.2">
      <c r="A1285" s="52">
        <f t="shared" si="23"/>
        <v>1277</v>
      </c>
      <c r="B1285" s="11" t="s">
        <v>1944</v>
      </c>
      <c r="C1285" s="11" t="s">
        <v>2088</v>
      </c>
      <c r="D1285" s="11" t="s">
        <v>517</v>
      </c>
      <c r="E1285" s="49">
        <v>2013.06</v>
      </c>
      <c r="F1285" s="8" t="s">
        <v>333</v>
      </c>
      <c r="G1285" s="9">
        <v>6274</v>
      </c>
      <c r="H1285" s="9">
        <v>14181</v>
      </c>
      <c r="I1285" s="10" t="s">
        <v>2187</v>
      </c>
      <c r="J1285" s="41" t="s">
        <v>50</v>
      </c>
      <c r="K1285" s="4"/>
    </row>
    <row r="1286" spans="1:11" x14ac:dyDescent="0.2">
      <c r="A1286" s="52">
        <f t="shared" si="23"/>
        <v>1278</v>
      </c>
      <c r="B1286" s="11" t="s">
        <v>1945</v>
      </c>
      <c r="C1286" s="11" t="s">
        <v>2088</v>
      </c>
      <c r="D1286" s="11" t="s">
        <v>517</v>
      </c>
      <c r="E1286" s="49">
        <v>2013.07</v>
      </c>
      <c r="F1286" s="8" t="s">
        <v>138</v>
      </c>
      <c r="G1286" s="9">
        <v>1167</v>
      </c>
      <c r="H1286" s="9">
        <v>3070</v>
      </c>
      <c r="I1286" s="10" t="s">
        <v>2203</v>
      </c>
      <c r="J1286" s="41" t="s">
        <v>50</v>
      </c>
      <c r="K1286" s="4"/>
    </row>
    <row r="1287" spans="1:11" x14ac:dyDescent="0.2">
      <c r="A1287" s="52">
        <f t="shared" si="23"/>
        <v>1279</v>
      </c>
      <c r="B1287" s="11" t="s">
        <v>1946</v>
      </c>
      <c r="C1287" s="7" t="s">
        <v>2088</v>
      </c>
      <c r="D1287" s="7" t="s">
        <v>517</v>
      </c>
      <c r="E1287" s="50">
        <v>2014.09</v>
      </c>
      <c r="F1287" s="8" t="s">
        <v>143</v>
      </c>
      <c r="G1287" s="9">
        <v>7658</v>
      </c>
      <c r="H1287" s="9">
        <v>17615</v>
      </c>
      <c r="I1287" s="10" t="s">
        <v>2261</v>
      </c>
      <c r="J1287" s="41" t="s">
        <v>50</v>
      </c>
      <c r="K1287" s="4"/>
    </row>
    <row r="1288" spans="1:11" x14ac:dyDescent="0.2">
      <c r="A1288" s="52">
        <f t="shared" si="23"/>
        <v>1280</v>
      </c>
      <c r="B1288" s="7" t="s">
        <v>1947</v>
      </c>
      <c r="C1288" s="7" t="s">
        <v>2088</v>
      </c>
      <c r="D1288" s="7" t="s">
        <v>517</v>
      </c>
      <c r="E1288" s="50" t="s">
        <v>2262</v>
      </c>
      <c r="F1288" s="8" t="s">
        <v>293</v>
      </c>
      <c r="G1288" s="9">
        <v>2354</v>
      </c>
      <c r="H1288" s="9">
        <v>2770</v>
      </c>
      <c r="I1288" s="10" t="s">
        <v>2117</v>
      </c>
      <c r="J1288" s="41" t="s">
        <v>50</v>
      </c>
      <c r="K1288" s="4"/>
    </row>
    <row r="1289" spans="1:11" x14ac:dyDescent="0.2">
      <c r="A1289" s="52">
        <f t="shared" si="23"/>
        <v>1281</v>
      </c>
      <c r="B1289" s="11" t="s">
        <v>1948</v>
      </c>
      <c r="C1289" s="11" t="s">
        <v>2088</v>
      </c>
      <c r="D1289" s="11" t="s">
        <v>2300</v>
      </c>
      <c r="E1289" s="50">
        <v>2015.07</v>
      </c>
      <c r="F1289" s="12" t="s">
        <v>274</v>
      </c>
      <c r="G1289" s="13">
        <v>312</v>
      </c>
      <c r="H1289" s="13">
        <v>728</v>
      </c>
      <c r="I1289" s="14" t="s">
        <v>2253</v>
      </c>
      <c r="J1289" s="47" t="s">
        <v>50</v>
      </c>
      <c r="K1289" s="6"/>
    </row>
    <row r="1290" spans="1:11" x14ac:dyDescent="0.2">
      <c r="A1290" s="52">
        <f t="shared" si="23"/>
        <v>1282</v>
      </c>
      <c r="B1290" s="11" t="s">
        <v>1949</v>
      </c>
      <c r="C1290" s="11" t="s">
        <v>2088</v>
      </c>
      <c r="D1290" s="11" t="s">
        <v>517</v>
      </c>
      <c r="E1290" s="50">
        <v>2015.08</v>
      </c>
      <c r="F1290" s="12" t="s">
        <v>280</v>
      </c>
      <c r="G1290" s="13">
        <v>2643</v>
      </c>
      <c r="H1290" s="13">
        <v>5478</v>
      </c>
      <c r="I1290" s="14" t="s">
        <v>2117</v>
      </c>
      <c r="J1290" s="47" t="s">
        <v>50</v>
      </c>
      <c r="K1290" s="6"/>
    </row>
    <row r="1291" spans="1:11" x14ac:dyDescent="0.2">
      <c r="A1291" s="52">
        <f t="shared" si="23"/>
        <v>1283</v>
      </c>
      <c r="B1291" s="11" t="s">
        <v>1950</v>
      </c>
      <c r="C1291" s="11" t="s">
        <v>2088</v>
      </c>
      <c r="D1291" s="11" t="s">
        <v>2325</v>
      </c>
      <c r="E1291" s="50" t="s">
        <v>990</v>
      </c>
      <c r="F1291" s="12" t="s">
        <v>231</v>
      </c>
      <c r="G1291" s="13">
        <v>2161</v>
      </c>
      <c r="H1291" s="13">
        <v>3665</v>
      </c>
      <c r="I1291" s="14" t="s">
        <v>2117</v>
      </c>
      <c r="J1291" s="47" t="s">
        <v>50</v>
      </c>
      <c r="K1291" s="5"/>
    </row>
    <row r="1292" spans="1:11" x14ac:dyDescent="0.2">
      <c r="A1292" s="52">
        <f t="shared" si="23"/>
        <v>1284</v>
      </c>
      <c r="B1292" s="11" t="s">
        <v>1951</v>
      </c>
      <c r="C1292" s="11" t="s">
        <v>2088</v>
      </c>
      <c r="D1292" s="11" t="s">
        <v>2325</v>
      </c>
      <c r="E1292" s="50" t="s">
        <v>990</v>
      </c>
      <c r="F1292" s="12" t="s">
        <v>152</v>
      </c>
      <c r="G1292" s="13">
        <v>1617</v>
      </c>
      <c r="H1292" s="13">
        <v>2153</v>
      </c>
      <c r="I1292" s="14" t="s">
        <v>2176</v>
      </c>
      <c r="J1292" s="47" t="s">
        <v>2177</v>
      </c>
      <c r="K1292" s="6"/>
    </row>
    <row r="1293" spans="1:11" x14ac:dyDescent="0.2">
      <c r="A1293" s="52">
        <f t="shared" si="23"/>
        <v>1285</v>
      </c>
      <c r="B1293" s="11" t="s">
        <v>1952</v>
      </c>
      <c r="C1293" s="11" t="s">
        <v>2088</v>
      </c>
      <c r="D1293" s="11" t="s">
        <v>517</v>
      </c>
      <c r="E1293" s="50">
        <v>2015.12</v>
      </c>
      <c r="F1293" s="12" t="s">
        <v>239</v>
      </c>
      <c r="G1293" s="13">
        <v>1601</v>
      </c>
      <c r="H1293" s="13">
        <v>3186</v>
      </c>
      <c r="I1293" s="14" t="s">
        <v>2117</v>
      </c>
      <c r="J1293" s="47" t="s">
        <v>50</v>
      </c>
      <c r="K1293" s="6"/>
    </row>
    <row r="1294" spans="1:11" x14ac:dyDescent="0.2">
      <c r="A1294" s="52">
        <f t="shared" si="23"/>
        <v>1286</v>
      </c>
      <c r="B1294" s="11" t="s">
        <v>1953</v>
      </c>
      <c r="C1294" s="11" t="s">
        <v>2088</v>
      </c>
      <c r="D1294" s="11" t="s">
        <v>517</v>
      </c>
      <c r="E1294" s="50">
        <v>2016.07</v>
      </c>
      <c r="F1294" s="12" t="s">
        <v>209</v>
      </c>
      <c r="G1294" s="13">
        <v>2613</v>
      </c>
      <c r="H1294" s="13">
        <v>6699</v>
      </c>
      <c r="I1294" s="14" t="s">
        <v>2343</v>
      </c>
      <c r="J1294" s="47" t="s">
        <v>50</v>
      </c>
      <c r="K1294" s="6"/>
    </row>
    <row r="1295" spans="1:11" x14ac:dyDescent="0.2">
      <c r="A1295" s="52">
        <f t="shared" si="23"/>
        <v>1287</v>
      </c>
      <c r="B1295" s="11" t="s">
        <v>1954</v>
      </c>
      <c r="C1295" s="11" t="s">
        <v>2088</v>
      </c>
      <c r="D1295" s="11" t="s">
        <v>517</v>
      </c>
      <c r="E1295" s="50">
        <v>2016.07</v>
      </c>
      <c r="F1295" s="12" t="s">
        <v>210</v>
      </c>
      <c r="G1295" s="13">
        <v>4723</v>
      </c>
      <c r="H1295" s="13">
        <v>10008</v>
      </c>
      <c r="I1295" s="14" t="s">
        <v>2117</v>
      </c>
      <c r="J1295" s="47" t="s">
        <v>50</v>
      </c>
      <c r="K1295" s="6"/>
    </row>
    <row r="1296" spans="1:11" x14ac:dyDescent="0.2">
      <c r="A1296" s="52">
        <f t="shared" si="23"/>
        <v>1288</v>
      </c>
      <c r="B1296" s="11" t="s">
        <v>1955</v>
      </c>
      <c r="C1296" s="11" t="s">
        <v>2088</v>
      </c>
      <c r="D1296" s="15" t="s">
        <v>2376</v>
      </c>
      <c r="E1296" s="50">
        <v>2016.11</v>
      </c>
      <c r="F1296" s="12" t="s">
        <v>161</v>
      </c>
      <c r="G1296" s="16">
        <v>2066</v>
      </c>
      <c r="H1296" s="17">
        <v>3471</v>
      </c>
      <c r="I1296" s="14" t="s">
        <v>40</v>
      </c>
      <c r="J1296" s="18" t="s">
        <v>50</v>
      </c>
      <c r="K1296" s="6"/>
    </row>
    <row r="1297" spans="1:11" x14ac:dyDescent="0.2">
      <c r="A1297" s="52">
        <f t="shared" si="23"/>
        <v>1289</v>
      </c>
      <c r="B1297" s="21" t="s">
        <v>1956</v>
      </c>
      <c r="C1297" s="21" t="s">
        <v>2088</v>
      </c>
      <c r="D1297" s="11" t="s">
        <v>517</v>
      </c>
      <c r="E1297" s="50">
        <v>2018.01</v>
      </c>
      <c r="F1297" s="12" t="s">
        <v>2472</v>
      </c>
      <c r="G1297" s="13">
        <v>5495</v>
      </c>
      <c r="H1297" s="13">
        <v>11529</v>
      </c>
      <c r="I1297" s="14" t="s">
        <v>40</v>
      </c>
      <c r="J1297" s="47" t="s">
        <v>50</v>
      </c>
      <c r="K1297" s="6" t="s">
        <v>2464</v>
      </c>
    </row>
    <row r="1298" spans="1:11" x14ac:dyDescent="0.2">
      <c r="A1298" s="52">
        <f t="shared" si="23"/>
        <v>1290</v>
      </c>
      <c r="B1298" s="11" t="s">
        <v>1957</v>
      </c>
      <c r="C1298" s="21" t="s">
        <v>2088</v>
      </c>
      <c r="D1298" s="11" t="s">
        <v>517</v>
      </c>
      <c r="E1298" s="50">
        <v>2018.03</v>
      </c>
      <c r="F1298" s="12" t="s">
        <v>526</v>
      </c>
      <c r="G1298" s="13">
        <v>1961</v>
      </c>
      <c r="H1298" s="13">
        <v>3596</v>
      </c>
      <c r="I1298" s="14" t="s">
        <v>2</v>
      </c>
      <c r="J1298" s="47" t="s">
        <v>2485</v>
      </c>
      <c r="K1298" s="6"/>
    </row>
    <row r="1299" spans="1:11" x14ac:dyDescent="0.2">
      <c r="A1299" s="52">
        <f t="shared" si="23"/>
        <v>1291</v>
      </c>
      <c r="B1299" s="11" t="s">
        <v>1958</v>
      </c>
      <c r="C1299" s="11" t="s">
        <v>2088</v>
      </c>
      <c r="D1299" s="11" t="s">
        <v>517</v>
      </c>
      <c r="E1299" s="50">
        <v>2019.05</v>
      </c>
      <c r="F1299" s="31" t="s">
        <v>588</v>
      </c>
      <c r="G1299" s="13">
        <v>1596</v>
      </c>
      <c r="H1299" s="13">
        <v>3799</v>
      </c>
      <c r="I1299" s="33" t="s">
        <v>41</v>
      </c>
      <c r="J1299" s="33" t="s">
        <v>50</v>
      </c>
      <c r="K1299" s="4"/>
    </row>
    <row r="1300" spans="1:11" x14ac:dyDescent="0.2">
      <c r="A1300" s="52">
        <f t="shared" si="23"/>
        <v>1292</v>
      </c>
      <c r="B1300" s="11" t="s">
        <v>1959</v>
      </c>
      <c r="C1300" s="11" t="s">
        <v>2088</v>
      </c>
      <c r="D1300" s="30" t="s">
        <v>517</v>
      </c>
      <c r="E1300" s="50">
        <v>2019.07</v>
      </c>
      <c r="F1300" s="31" t="s">
        <v>651</v>
      </c>
      <c r="G1300" s="13">
        <v>4634</v>
      </c>
      <c r="H1300" s="13">
        <v>11003</v>
      </c>
      <c r="I1300" s="45" t="s">
        <v>2187</v>
      </c>
      <c r="J1300" s="33" t="s">
        <v>33</v>
      </c>
      <c r="K1300" s="4"/>
    </row>
    <row r="1301" spans="1:11" x14ac:dyDescent="0.2">
      <c r="A1301" s="52">
        <f t="shared" ref="A461:A1372" si="24">ROW()-8</f>
        <v>1293</v>
      </c>
      <c r="B1301" s="11" t="s">
        <v>1960</v>
      </c>
      <c r="C1301" s="11" t="s">
        <v>2088</v>
      </c>
      <c r="D1301" s="30" t="s">
        <v>517</v>
      </c>
      <c r="E1301" s="50">
        <v>2019.09</v>
      </c>
      <c r="F1301" s="31" t="s">
        <v>674</v>
      </c>
      <c r="G1301" s="13">
        <v>4103</v>
      </c>
      <c r="H1301" s="13">
        <v>8987</v>
      </c>
      <c r="I1301" s="33" t="s">
        <v>41</v>
      </c>
      <c r="J1301" s="33" t="s">
        <v>50</v>
      </c>
      <c r="K1301" s="4" t="s">
        <v>2464</v>
      </c>
    </row>
    <row r="1302" spans="1:11" x14ac:dyDescent="0.2">
      <c r="A1302" s="52">
        <f t="shared" si="24"/>
        <v>1294</v>
      </c>
      <c r="B1302" s="11" t="s">
        <v>1961</v>
      </c>
      <c r="C1302" s="30" t="s">
        <v>2088</v>
      </c>
      <c r="D1302" s="30" t="s">
        <v>517</v>
      </c>
      <c r="E1302" s="50" t="s">
        <v>926</v>
      </c>
      <c r="F1302" s="31" t="s">
        <v>685</v>
      </c>
      <c r="G1302" s="13">
        <v>3904</v>
      </c>
      <c r="H1302" s="13">
        <v>11885</v>
      </c>
      <c r="I1302" s="45" t="s">
        <v>2187</v>
      </c>
      <c r="J1302" s="33" t="s">
        <v>50</v>
      </c>
      <c r="K1302" s="4" t="s">
        <v>2125</v>
      </c>
    </row>
    <row r="1303" spans="1:11" x14ac:dyDescent="0.2">
      <c r="A1303" s="52">
        <f t="shared" si="24"/>
        <v>1295</v>
      </c>
      <c r="B1303" s="7" t="s">
        <v>2677</v>
      </c>
      <c r="C1303" s="7" t="s">
        <v>2088</v>
      </c>
      <c r="D1303" s="7" t="s">
        <v>517</v>
      </c>
      <c r="E1303" s="7" t="s">
        <v>2671</v>
      </c>
      <c r="F1303" s="8" t="s">
        <v>373</v>
      </c>
      <c r="G1303" s="9">
        <v>4951</v>
      </c>
      <c r="H1303" s="9">
        <v>11094</v>
      </c>
      <c r="I1303" s="10" t="s">
        <v>709</v>
      </c>
      <c r="J1303" s="41" t="s">
        <v>50</v>
      </c>
      <c r="K1303" s="4" t="s">
        <v>781</v>
      </c>
    </row>
    <row r="1304" spans="1:11" x14ac:dyDescent="0.2">
      <c r="A1304" s="52">
        <f t="shared" si="24"/>
        <v>1296</v>
      </c>
      <c r="B1304" s="7" t="s">
        <v>2761</v>
      </c>
      <c r="C1304" s="7" t="s">
        <v>2088</v>
      </c>
      <c r="D1304" s="7" t="s">
        <v>2762</v>
      </c>
      <c r="E1304" s="7" t="s">
        <v>2745</v>
      </c>
      <c r="F1304" s="8" t="s">
        <v>2763</v>
      </c>
      <c r="G1304" s="9">
        <v>555</v>
      </c>
      <c r="H1304" s="9">
        <v>963</v>
      </c>
      <c r="I1304" s="10" t="s">
        <v>41</v>
      </c>
      <c r="J1304" s="41" t="s">
        <v>50</v>
      </c>
      <c r="K1304" s="4"/>
    </row>
    <row r="1305" spans="1:11" x14ac:dyDescent="0.2">
      <c r="A1305" s="52">
        <f t="shared" si="24"/>
        <v>1297</v>
      </c>
      <c r="B1305" s="7" t="s">
        <v>2843</v>
      </c>
      <c r="C1305" s="7" t="s">
        <v>2765</v>
      </c>
      <c r="D1305" s="7" t="s">
        <v>2762</v>
      </c>
      <c r="E1305" s="7" t="s">
        <v>2824</v>
      </c>
      <c r="F1305" s="8" t="s">
        <v>2844</v>
      </c>
      <c r="G1305" s="9">
        <v>2280</v>
      </c>
      <c r="H1305" s="9">
        <v>4823</v>
      </c>
      <c r="I1305" s="10" t="s">
        <v>41</v>
      </c>
      <c r="J1305" s="41" t="s">
        <v>50</v>
      </c>
      <c r="K1305" s="4" t="s">
        <v>781</v>
      </c>
    </row>
    <row r="1306" spans="1:11" x14ac:dyDescent="0.2">
      <c r="A1306" s="52">
        <f t="shared" si="24"/>
        <v>1298</v>
      </c>
      <c r="B1306" s="7" t="s">
        <v>832</v>
      </c>
      <c r="C1306" s="7" t="s">
        <v>2088</v>
      </c>
      <c r="D1306" s="7" t="s">
        <v>16</v>
      </c>
      <c r="E1306" s="49">
        <v>2005.09</v>
      </c>
      <c r="F1306" s="8" t="s">
        <v>101</v>
      </c>
      <c r="G1306" s="9">
        <v>199</v>
      </c>
      <c r="H1306" s="9">
        <v>332</v>
      </c>
      <c r="I1306" s="10" t="s">
        <v>2</v>
      </c>
      <c r="J1306" s="41" t="s">
        <v>50</v>
      </c>
      <c r="K1306" s="4"/>
    </row>
    <row r="1307" spans="1:11" x14ac:dyDescent="0.2">
      <c r="A1307" s="52">
        <f t="shared" si="24"/>
        <v>1299</v>
      </c>
      <c r="B1307" s="7" t="s">
        <v>833</v>
      </c>
      <c r="C1307" s="7" t="s">
        <v>2088</v>
      </c>
      <c r="D1307" s="7" t="s">
        <v>16</v>
      </c>
      <c r="E1307" s="49">
        <v>2005.09</v>
      </c>
      <c r="F1307" s="8" t="s">
        <v>101</v>
      </c>
      <c r="G1307" s="9">
        <v>338</v>
      </c>
      <c r="H1307" s="9">
        <v>396</v>
      </c>
      <c r="I1307" s="10" t="s">
        <v>2</v>
      </c>
      <c r="J1307" s="41" t="s">
        <v>50</v>
      </c>
      <c r="K1307" s="4"/>
    </row>
    <row r="1308" spans="1:11" x14ac:dyDescent="0.2">
      <c r="A1308" s="52">
        <f t="shared" si="24"/>
        <v>1300</v>
      </c>
      <c r="B1308" s="7" t="s">
        <v>834</v>
      </c>
      <c r="C1308" s="7" t="s">
        <v>2088</v>
      </c>
      <c r="D1308" s="11" t="s">
        <v>2228</v>
      </c>
      <c r="E1308" s="49">
        <v>2013.12</v>
      </c>
      <c r="F1308" s="8" t="s">
        <v>143</v>
      </c>
      <c r="G1308" s="9">
        <v>570</v>
      </c>
      <c r="H1308" s="9">
        <v>1021</v>
      </c>
      <c r="I1308" s="10" t="s">
        <v>2229</v>
      </c>
      <c r="J1308" s="41" t="s">
        <v>2090</v>
      </c>
      <c r="K1308" s="4"/>
    </row>
    <row r="1309" spans="1:11" x14ac:dyDescent="0.2">
      <c r="A1309" s="52">
        <f t="shared" si="24"/>
        <v>1301</v>
      </c>
      <c r="B1309" s="11" t="s">
        <v>1563</v>
      </c>
      <c r="C1309" s="7" t="s">
        <v>2088</v>
      </c>
      <c r="D1309" s="7" t="s">
        <v>16</v>
      </c>
      <c r="E1309" s="50">
        <v>2015.04</v>
      </c>
      <c r="F1309" s="12" t="s">
        <v>259</v>
      </c>
      <c r="G1309" s="13">
        <v>1991</v>
      </c>
      <c r="H1309" s="13">
        <v>4614</v>
      </c>
      <c r="I1309" s="14" t="s">
        <v>2187</v>
      </c>
      <c r="J1309" s="47" t="s">
        <v>50</v>
      </c>
      <c r="K1309" s="6"/>
    </row>
    <row r="1310" spans="1:11" x14ac:dyDescent="0.2">
      <c r="A1310" s="52">
        <f t="shared" si="24"/>
        <v>1302</v>
      </c>
      <c r="B1310" s="11" t="s">
        <v>835</v>
      </c>
      <c r="C1310" s="11" t="s">
        <v>2088</v>
      </c>
      <c r="D1310" s="11" t="s">
        <v>16</v>
      </c>
      <c r="E1310" s="50">
        <v>2015.08</v>
      </c>
      <c r="F1310" s="12" t="s">
        <v>278</v>
      </c>
      <c r="G1310" s="13">
        <v>341</v>
      </c>
      <c r="H1310" s="13">
        <v>719</v>
      </c>
      <c r="I1310" s="14" t="s">
        <v>2199</v>
      </c>
      <c r="J1310" s="47" t="s">
        <v>50</v>
      </c>
      <c r="K1310" s="6"/>
    </row>
    <row r="1311" spans="1:11" x14ac:dyDescent="0.2">
      <c r="A1311" s="52">
        <f t="shared" si="24"/>
        <v>1303</v>
      </c>
      <c r="B1311" s="11" t="s">
        <v>836</v>
      </c>
      <c r="C1311" s="11" t="s">
        <v>2088</v>
      </c>
      <c r="D1311" s="11" t="s">
        <v>16</v>
      </c>
      <c r="E1311" s="50">
        <v>2016.07</v>
      </c>
      <c r="F1311" s="12" t="s">
        <v>138</v>
      </c>
      <c r="G1311" s="13">
        <v>437</v>
      </c>
      <c r="H1311" s="13">
        <v>1007</v>
      </c>
      <c r="I1311" s="14" t="s">
        <v>4</v>
      </c>
      <c r="J1311" s="47" t="s">
        <v>50</v>
      </c>
      <c r="K1311" s="6"/>
    </row>
    <row r="1312" spans="1:11" x14ac:dyDescent="0.2">
      <c r="A1312" s="52">
        <f t="shared" si="24"/>
        <v>1304</v>
      </c>
      <c r="B1312" s="11" t="s">
        <v>2349</v>
      </c>
      <c r="C1312" s="11" t="s">
        <v>2088</v>
      </c>
      <c r="D1312" s="11" t="s">
        <v>16</v>
      </c>
      <c r="E1312" s="50">
        <v>2016.09</v>
      </c>
      <c r="F1312" s="12" t="s">
        <v>173</v>
      </c>
      <c r="G1312" s="13">
        <v>584</v>
      </c>
      <c r="H1312" s="13">
        <v>1034</v>
      </c>
      <c r="I1312" s="14" t="s">
        <v>40</v>
      </c>
      <c r="J1312" s="47" t="s">
        <v>50</v>
      </c>
      <c r="K1312" s="6"/>
    </row>
    <row r="1313" spans="1:11" x14ac:dyDescent="0.2">
      <c r="A1313" s="52">
        <f t="shared" si="24"/>
        <v>1305</v>
      </c>
      <c r="B1313" s="11" t="s">
        <v>838</v>
      </c>
      <c r="C1313" s="11" t="s">
        <v>2088</v>
      </c>
      <c r="D1313" s="11" t="s">
        <v>2380</v>
      </c>
      <c r="E1313" s="50">
        <v>2016.12</v>
      </c>
      <c r="F1313" s="12" t="s">
        <v>126</v>
      </c>
      <c r="G1313" s="13">
        <v>399</v>
      </c>
      <c r="H1313" s="13">
        <v>806</v>
      </c>
      <c r="I1313" s="14" t="s">
        <v>4</v>
      </c>
      <c r="J1313" s="18" t="s">
        <v>50</v>
      </c>
      <c r="K1313" s="6"/>
    </row>
    <row r="1314" spans="1:11" x14ac:dyDescent="0.2">
      <c r="A1314" s="52">
        <f t="shared" si="24"/>
        <v>1306</v>
      </c>
      <c r="B1314" s="21" t="s">
        <v>2401</v>
      </c>
      <c r="C1314" s="11" t="s">
        <v>2088</v>
      </c>
      <c r="D1314" s="11" t="s">
        <v>16</v>
      </c>
      <c r="E1314" s="50">
        <v>2017.04</v>
      </c>
      <c r="F1314" s="12" t="s">
        <v>143</v>
      </c>
      <c r="G1314" s="13">
        <v>588</v>
      </c>
      <c r="H1314" s="13">
        <v>1378</v>
      </c>
      <c r="I1314" s="14" t="s">
        <v>40</v>
      </c>
      <c r="J1314" s="18" t="s">
        <v>50</v>
      </c>
      <c r="K1314" s="6"/>
    </row>
    <row r="1315" spans="1:11" x14ac:dyDescent="0.2">
      <c r="A1315" s="52">
        <f t="shared" si="24"/>
        <v>1307</v>
      </c>
      <c r="B1315" s="21" t="s">
        <v>839</v>
      </c>
      <c r="C1315" s="21" t="s">
        <v>2088</v>
      </c>
      <c r="D1315" s="11" t="s">
        <v>16</v>
      </c>
      <c r="E1315" s="50">
        <v>2017.06</v>
      </c>
      <c r="F1315" s="12" t="s">
        <v>116</v>
      </c>
      <c r="G1315" s="13">
        <v>595</v>
      </c>
      <c r="H1315" s="13">
        <v>833</v>
      </c>
      <c r="I1315" s="14" t="s">
        <v>70</v>
      </c>
      <c r="J1315" s="47" t="s">
        <v>50</v>
      </c>
      <c r="K1315" s="6"/>
    </row>
    <row r="1316" spans="1:11" x14ac:dyDescent="0.2">
      <c r="A1316" s="52">
        <f t="shared" si="24"/>
        <v>1308</v>
      </c>
      <c r="B1316" s="21" t="s">
        <v>840</v>
      </c>
      <c r="C1316" s="21" t="s">
        <v>2088</v>
      </c>
      <c r="D1316" s="11" t="s">
        <v>16</v>
      </c>
      <c r="E1316" s="50">
        <v>2017.07</v>
      </c>
      <c r="F1316" s="12" t="s">
        <v>93</v>
      </c>
      <c r="G1316" s="13">
        <v>823</v>
      </c>
      <c r="H1316" s="13">
        <v>1503</v>
      </c>
      <c r="I1316" s="14" t="s">
        <v>4</v>
      </c>
      <c r="J1316" s="47" t="s">
        <v>50</v>
      </c>
      <c r="K1316" s="6"/>
    </row>
    <row r="1317" spans="1:11" x14ac:dyDescent="0.2">
      <c r="A1317" s="52">
        <f t="shared" si="24"/>
        <v>1309</v>
      </c>
      <c r="B1317" s="21" t="s">
        <v>841</v>
      </c>
      <c r="C1317" s="30" t="s">
        <v>2088</v>
      </c>
      <c r="D1317" s="30" t="s">
        <v>16</v>
      </c>
      <c r="E1317" s="50">
        <v>2018.11</v>
      </c>
      <c r="F1317" s="12" t="s">
        <v>2434</v>
      </c>
      <c r="G1317" s="29">
        <v>2265</v>
      </c>
      <c r="H1317" s="29">
        <v>4114</v>
      </c>
      <c r="I1317" s="27" t="s">
        <v>4</v>
      </c>
      <c r="J1317" s="33" t="s">
        <v>2570</v>
      </c>
      <c r="K1317" s="6"/>
    </row>
    <row r="1318" spans="1:11" x14ac:dyDescent="0.2">
      <c r="A1318" s="52">
        <f t="shared" si="24"/>
        <v>1310</v>
      </c>
      <c r="B1318" s="11" t="s">
        <v>842</v>
      </c>
      <c r="C1318" s="11" t="s">
        <v>2088</v>
      </c>
      <c r="D1318" s="30" t="s">
        <v>16</v>
      </c>
      <c r="E1318" s="50">
        <v>2018.12</v>
      </c>
      <c r="F1318" s="31" t="s">
        <v>118</v>
      </c>
      <c r="G1318" s="13">
        <v>687</v>
      </c>
      <c r="H1318" s="13">
        <v>1508</v>
      </c>
      <c r="I1318" s="33" t="s">
        <v>2117</v>
      </c>
      <c r="J1318" s="33" t="s">
        <v>33</v>
      </c>
      <c r="K1318" s="4"/>
    </row>
    <row r="1319" spans="1:11" x14ac:dyDescent="0.2">
      <c r="A1319" s="52">
        <f t="shared" si="24"/>
        <v>1311</v>
      </c>
      <c r="B1319" s="11" t="s">
        <v>843</v>
      </c>
      <c r="C1319" s="30" t="s">
        <v>2088</v>
      </c>
      <c r="D1319" s="30" t="s">
        <v>16</v>
      </c>
      <c r="E1319" s="50">
        <v>2019.03</v>
      </c>
      <c r="F1319" s="31" t="s">
        <v>582</v>
      </c>
      <c r="G1319" s="13">
        <v>632</v>
      </c>
      <c r="H1319" s="13">
        <v>1247</v>
      </c>
      <c r="I1319" s="33" t="s">
        <v>41</v>
      </c>
      <c r="J1319" s="33" t="s">
        <v>610</v>
      </c>
      <c r="K1319" s="4"/>
    </row>
    <row r="1320" spans="1:11" x14ac:dyDescent="0.2">
      <c r="A1320" s="52">
        <f t="shared" si="24"/>
        <v>1312</v>
      </c>
      <c r="B1320" s="11" t="s">
        <v>2622</v>
      </c>
      <c r="C1320" s="7" t="s">
        <v>2088</v>
      </c>
      <c r="D1320" s="30" t="s">
        <v>16</v>
      </c>
      <c r="E1320" s="50">
        <v>2019.08</v>
      </c>
      <c r="F1320" s="31" t="s">
        <v>661</v>
      </c>
      <c r="G1320" s="13">
        <v>886</v>
      </c>
      <c r="H1320" s="13">
        <v>1900</v>
      </c>
      <c r="I1320" s="45" t="s">
        <v>2187</v>
      </c>
      <c r="J1320" s="33" t="s">
        <v>33</v>
      </c>
      <c r="K1320" s="40"/>
    </row>
    <row r="1321" spans="1:11" x14ac:dyDescent="0.2">
      <c r="A1321" s="52">
        <f t="shared" si="24"/>
        <v>1313</v>
      </c>
      <c r="B1321" s="11" t="s">
        <v>844</v>
      </c>
      <c r="C1321" s="7" t="s">
        <v>2088</v>
      </c>
      <c r="D1321" s="30" t="s">
        <v>16</v>
      </c>
      <c r="E1321" s="50">
        <v>2019.09</v>
      </c>
      <c r="F1321" s="31" t="s">
        <v>676</v>
      </c>
      <c r="G1321" s="13">
        <v>888</v>
      </c>
      <c r="H1321" s="13">
        <v>1670</v>
      </c>
      <c r="I1321" s="45" t="s">
        <v>2187</v>
      </c>
      <c r="J1321" s="33" t="s">
        <v>50</v>
      </c>
      <c r="K1321" s="4"/>
    </row>
    <row r="1322" spans="1:11" x14ac:dyDescent="0.2">
      <c r="A1322" s="52">
        <f t="shared" si="24"/>
        <v>1314</v>
      </c>
      <c r="B1322" s="7" t="s">
        <v>845</v>
      </c>
      <c r="C1322" s="7" t="s">
        <v>2088</v>
      </c>
      <c r="D1322" s="7" t="s">
        <v>16</v>
      </c>
      <c r="E1322" s="49" t="s">
        <v>799</v>
      </c>
      <c r="F1322" s="8" t="s">
        <v>806</v>
      </c>
      <c r="G1322" s="9">
        <v>308</v>
      </c>
      <c r="H1322" s="9">
        <v>553</v>
      </c>
      <c r="I1322" s="10" t="s">
        <v>41</v>
      </c>
      <c r="J1322" s="41" t="s">
        <v>50</v>
      </c>
      <c r="K1322" s="4" t="s">
        <v>781</v>
      </c>
    </row>
    <row r="1323" spans="1:11" x14ac:dyDescent="0.2">
      <c r="A1323" s="52">
        <f t="shared" si="24"/>
        <v>1315</v>
      </c>
      <c r="B1323" s="7" t="s">
        <v>807</v>
      </c>
      <c r="C1323" s="7" t="s">
        <v>2088</v>
      </c>
      <c r="D1323" s="7" t="s">
        <v>16</v>
      </c>
      <c r="E1323" s="49" t="s">
        <v>799</v>
      </c>
      <c r="F1323" s="8" t="s">
        <v>808</v>
      </c>
      <c r="G1323" s="9">
        <v>486</v>
      </c>
      <c r="H1323" s="9">
        <v>1161</v>
      </c>
      <c r="I1323" s="33" t="s">
        <v>51</v>
      </c>
      <c r="J1323" s="41" t="s">
        <v>50</v>
      </c>
      <c r="K1323" s="4" t="s">
        <v>781</v>
      </c>
    </row>
    <row r="1324" spans="1:11" x14ac:dyDescent="0.2">
      <c r="A1324" s="52">
        <f t="shared" si="24"/>
        <v>1316</v>
      </c>
      <c r="B1324" s="7" t="s">
        <v>2808</v>
      </c>
      <c r="C1324" s="7" t="s">
        <v>2765</v>
      </c>
      <c r="D1324" s="7" t="s">
        <v>2809</v>
      </c>
      <c r="E1324" s="7" t="s">
        <v>2794</v>
      </c>
      <c r="F1324" s="8" t="s">
        <v>579</v>
      </c>
      <c r="G1324" s="9">
        <v>626</v>
      </c>
      <c r="H1324" s="9">
        <v>1443</v>
      </c>
      <c r="I1324" s="10" t="s">
        <v>51</v>
      </c>
      <c r="J1324" s="41" t="s">
        <v>50</v>
      </c>
      <c r="K1324" s="4"/>
    </row>
    <row r="1325" spans="1:11" x14ac:dyDescent="0.2">
      <c r="A1325" s="52">
        <f t="shared" si="24"/>
        <v>1317</v>
      </c>
      <c r="B1325" s="7" t="s">
        <v>2810</v>
      </c>
      <c r="C1325" s="7" t="s">
        <v>2765</v>
      </c>
      <c r="D1325" s="7" t="s">
        <v>2811</v>
      </c>
      <c r="E1325" s="7" t="s">
        <v>2794</v>
      </c>
      <c r="F1325" s="8" t="s">
        <v>395</v>
      </c>
      <c r="G1325" s="9">
        <v>571</v>
      </c>
      <c r="H1325" s="9">
        <v>1359</v>
      </c>
      <c r="I1325" s="10" t="s">
        <v>2812</v>
      </c>
      <c r="J1325" s="41" t="s">
        <v>50</v>
      </c>
      <c r="K1325" s="4"/>
    </row>
    <row r="1326" spans="1:11" x14ac:dyDescent="0.2">
      <c r="A1326" s="52">
        <f t="shared" si="24"/>
        <v>1318</v>
      </c>
      <c r="B1326" s="7" t="s">
        <v>2813</v>
      </c>
      <c r="C1326" s="7" t="s">
        <v>2765</v>
      </c>
      <c r="D1326" s="7" t="s">
        <v>2811</v>
      </c>
      <c r="E1326" s="7" t="s">
        <v>2794</v>
      </c>
      <c r="F1326" s="8" t="s">
        <v>2814</v>
      </c>
      <c r="G1326" s="9">
        <v>499</v>
      </c>
      <c r="H1326" s="9">
        <v>1061</v>
      </c>
      <c r="I1326" s="10" t="s">
        <v>2812</v>
      </c>
      <c r="J1326" s="41" t="s">
        <v>50</v>
      </c>
      <c r="K1326" s="4"/>
    </row>
    <row r="1327" spans="1:11" x14ac:dyDescent="0.2">
      <c r="A1327" s="52">
        <f t="shared" si="24"/>
        <v>1319</v>
      </c>
      <c r="B1327" s="7" t="s">
        <v>2921</v>
      </c>
      <c r="C1327" s="7" t="s">
        <v>2088</v>
      </c>
      <c r="D1327" s="7" t="s">
        <v>2811</v>
      </c>
      <c r="E1327" s="7" t="s">
        <v>2908</v>
      </c>
      <c r="F1327" s="8" t="s">
        <v>681</v>
      </c>
      <c r="G1327" s="9">
        <v>598</v>
      </c>
      <c r="H1327" s="9">
        <v>1446</v>
      </c>
      <c r="I1327" s="10" t="s">
        <v>2812</v>
      </c>
      <c r="J1327" s="41" t="s">
        <v>50</v>
      </c>
      <c r="K1327" s="4"/>
    </row>
    <row r="1328" spans="1:11" x14ac:dyDescent="0.2">
      <c r="A1328" s="52">
        <f t="shared" si="24"/>
        <v>1320</v>
      </c>
      <c r="B1328" s="7" t="s">
        <v>1186</v>
      </c>
      <c r="C1328" s="7" t="s">
        <v>2088</v>
      </c>
      <c r="D1328" s="7" t="s">
        <v>27</v>
      </c>
      <c r="E1328" s="50">
        <v>2006.07</v>
      </c>
      <c r="F1328" s="8" t="s">
        <v>341</v>
      </c>
      <c r="G1328" s="13">
        <v>261</v>
      </c>
      <c r="H1328" s="9">
        <v>1628</v>
      </c>
      <c r="I1328" s="10" t="s">
        <v>2</v>
      </c>
      <c r="J1328" s="41" t="s">
        <v>50</v>
      </c>
      <c r="K1328" s="4"/>
    </row>
    <row r="1329" spans="1:11" x14ac:dyDescent="0.2">
      <c r="A1329" s="52">
        <f t="shared" si="24"/>
        <v>1321</v>
      </c>
      <c r="B1329" s="7" t="s">
        <v>1187</v>
      </c>
      <c r="C1329" s="7" t="s">
        <v>2088</v>
      </c>
      <c r="D1329" s="7" t="s">
        <v>27</v>
      </c>
      <c r="E1329" s="49">
        <v>2006.08</v>
      </c>
      <c r="F1329" s="8" t="s">
        <v>477</v>
      </c>
      <c r="G1329" s="9">
        <v>279</v>
      </c>
      <c r="H1329" s="9">
        <v>1744</v>
      </c>
      <c r="I1329" s="10" t="s">
        <v>2</v>
      </c>
      <c r="J1329" s="41" t="s">
        <v>50</v>
      </c>
      <c r="K1329" s="4"/>
    </row>
    <row r="1330" spans="1:11" x14ac:dyDescent="0.2">
      <c r="A1330" s="52">
        <f t="shared" si="24"/>
        <v>1322</v>
      </c>
      <c r="B1330" s="7" t="s">
        <v>1188</v>
      </c>
      <c r="C1330" s="7" t="s">
        <v>2088</v>
      </c>
      <c r="D1330" s="11" t="s">
        <v>27</v>
      </c>
      <c r="E1330" s="50">
        <v>2008.02</v>
      </c>
      <c r="F1330" s="12" t="s">
        <v>488</v>
      </c>
      <c r="G1330" s="13">
        <v>463</v>
      </c>
      <c r="H1330" s="13">
        <v>1336</v>
      </c>
      <c r="I1330" s="14" t="s">
        <v>2</v>
      </c>
      <c r="J1330" s="47" t="s">
        <v>50</v>
      </c>
      <c r="K1330" s="6"/>
    </row>
    <row r="1331" spans="1:11" x14ac:dyDescent="0.2">
      <c r="A1331" s="52">
        <f t="shared" si="24"/>
        <v>1323</v>
      </c>
      <c r="B1331" s="7" t="s">
        <v>1189</v>
      </c>
      <c r="C1331" s="7" t="s">
        <v>2088</v>
      </c>
      <c r="D1331" s="11" t="s">
        <v>27</v>
      </c>
      <c r="E1331" s="50">
        <v>2008.05</v>
      </c>
      <c r="F1331" s="12" t="s">
        <v>452</v>
      </c>
      <c r="G1331" s="13">
        <v>318</v>
      </c>
      <c r="H1331" s="13">
        <v>265</v>
      </c>
      <c r="I1331" s="47" t="s">
        <v>2</v>
      </c>
      <c r="J1331" s="47" t="s">
        <v>50</v>
      </c>
      <c r="K1331" s="6"/>
    </row>
    <row r="1332" spans="1:11" x14ac:dyDescent="0.2">
      <c r="A1332" s="52">
        <f t="shared" si="24"/>
        <v>1324</v>
      </c>
      <c r="B1332" s="7" t="s">
        <v>1190</v>
      </c>
      <c r="C1332" s="7" t="s">
        <v>2088</v>
      </c>
      <c r="D1332" s="11" t="s">
        <v>2118</v>
      </c>
      <c r="E1332" s="50">
        <v>2008.12</v>
      </c>
      <c r="F1332" s="8" t="s">
        <v>456</v>
      </c>
      <c r="G1332" s="9">
        <v>464</v>
      </c>
      <c r="H1332" s="9">
        <v>503</v>
      </c>
      <c r="I1332" s="14" t="s">
        <v>2117</v>
      </c>
      <c r="J1332" s="41" t="s">
        <v>50</v>
      </c>
      <c r="K1332" s="4"/>
    </row>
    <row r="1333" spans="1:11" x14ac:dyDescent="0.2">
      <c r="A1333" s="52">
        <f t="shared" si="24"/>
        <v>1325</v>
      </c>
      <c r="B1333" s="7" t="s">
        <v>1191</v>
      </c>
      <c r="C1333" s="7" t="s">
        <v>2088</v>
      </c>
      <c r="D1333" s="11" t="s">
        <v>27</v>
      </c>
      <c r="E1333" s="50">
        <v>2009.09</v>
      </c>
      <c r="F1333" s="8" t="s">
        <v>126</v>
      </c>
      <c r="G1333" s="9">
        <v>206</v>
      </c>
      <c r="H1333" s="9">
        <v>214</v>
      </c>
      <c r="I1333" s="14" t="s">
        <v>2123</v>
      </c>
      <c r="J1333" s="41" t="s">
        <v>50</v>
      </c>
      <c r="K1333" s="4"/>
    </row>
    <row r="1334" spans="1:11" x14ac:dyDescent="0.2">
      <c r="A1334" s="52">
        <f t="shared" si="24"/>
        <v>1326</v>
      </c>
      <c r="B1334" s="7" t="s">
        <v>1192</v>
      </c>
      <c r="C1334" s="7" t="s">
        <v>2088</v>
      </c>
      <c r="D1334" s="7" t="s">
        <v>2099</v>
      </c>
      <c r="E1334" s="50">
        <v>2014.12</v>
      </c>
      <c r="F1334" s="8" t="s">
        <v>303</v>
      </c>
      <c r="G1334" s="9">
        <v>440</v>
      </c>
      <c r="H1334" s="9">
        <v>545</v>
      </c>
      <c r="I1334" s="10" t="s">
        <v>2117</v>
      </c>
      <c r="J1334" s="41" t="s">
        <v>50</v>
      </c>
      <c r="K1334" s="4"/>
    </row>
    <row r="1335" spans="1:11" x14ac:dyDescent="0.2">
      <c r="A1335" s="52">
        <f t="shared" si="24"/>
        <v>1327</v>
      </c>
      <c r="B1335" s="11" t="s">
        <v>1193</v>
      </c>
      <c r="C1335" s="11" t="s">
        <v>2088</v>
      </c>
      <c r="D1335" s="11" t="s">
        <v>2099</v>
      </c>
      <c r="E1335" s="50">
        <v>2016.01</v>
      </c>
      <c r="F1335" s="12" t="s">
        <v>240</v>
      </c>
      <c r="G1335" s="13">
        <v>290</v>
      </c>
      <c r="H1335" s="13">
        <v>473</v>
      </c>
      <c r="I1335" s="14" t="s">
        <v>2187</v>
      </c>
      <c r="J1335" s="47" t="s">
        <v>50</v>
      </c>
      <c r="K1335" s="6"/>
    </row>
    <row r="1336" spans="1:11" x14ac:dyDescent="0.2">
      <c r="A1336" s="52">
        <f t="shared" si="24"/>
        <v>1328</v>
      </c>
      <c r="B1336" s="11" t="s">
        <v>1991</v>
      </c>
      <c r="C1336" s="11" t="s">
        <v>2088</v>
      </c>
      <c r="D1336" s="11" t="s">
        <v>2099</v>
      </c>
      <c r="E1336" s="50">
        <v>2016.06</v>
      </c>
      <c r="F1336" s="12" t="s">
        <v>205</v>
      </c>
      <c r="G1336" s="13">
        <v>430</v>
      </c>
      <c r="H1336" s="13">
        <v>424</v>
      </c>
      <c r="I1336" s="14" t="s">
        <v>2176</v>
      </c>
      <c r="J1336" s="47" t="s">
        <v>50</v>
      </c>
      <c r="K1336" s="6"/>
    </row>
    <row r="1337" spans="1:11" x14ac:dyDescent="0.2">
      <c r="A1337" s="52">
        <f t="shared" si="24"/>
        <v>1329</v>
      </c>
      <c r="B1337" s="11" t="s">
        <v>1194</v>
      </c>
      <c r="C1337" s="11" t="s">
        <v>2088</v>
      </c>
      <c r="D1337" s="11" t="s">
        <v>2099</v>
      </c>
      <c r="E1337" s="50">
        <v>2017.01</v>
      </c>
      <c r="F1337" s="12" t="s">
        <v>116</v>
      </c>
      <c r="G1337" s="16">
        <v>329</v>
      </c>
      <c r="H1337" s="13">
        <v>458</v>
      </c>
      <c r="I1337" s="14" t="s">
        <v>40</v>
      </c>
      <c r="J1337" s="18" t="s">
        <v>50</v>
      </c>
      <c r="K1337" s="6"/>
    </row>
    <row r="1338" spans="1:11" x14ac:dyDescent="0.2">
      <c r="A1338" s="52">
        <f t="shared" si="24"/>
        <v>1330</v>
      </c>
      <c r="B1338" s="7" t="s">
        <v>814</v>
      </c>
      <c r="C1338" s="7" t="s">
        <v>2088</v>
      </c>
      <c r="D1338" s="7" t="s">
        <v>714</v>
      </c>
      <c r="E1338" s="49">
        <v>2005.04</v>
      </c>
      <c r="F1338" s="8" t="s">
        <v>79</v>
      </c>
      <c r="G1338" s="9">
        <v>674</v>
      </c>
      <c r="H1338" s="9">
        <v>2162</v>
      </c>
      <c r="I1338" s="10" t="s">
        <v>2</v>
      </c>
      <c r="J1338" s="41" t="s">
        <v>50</v>
      </c>
      <c r="K1338" s="4"/>
    </row>
    <row r="1339" spans="1:11" x14ac:dyDescent="0.2">
      <c r="A1339" s="52">
        <f t="shared" si="24"/>
        <v>1331</v>
      </c>
      <c r="B1339" s="7" t="s">
        <v>815</v>
      </c>
      <c r="C1339" s="7" t="s">
        <v>2088</v>
      </c>
      <c r="D1339" s="7" t="s">
        <v>714</v>
      </c>
      <c r="E1339" s="49">
        <v>2005.09</v>
      </c>
      <c r="F1339" s="8" t="s">
        <v>101</v>
      </c>
      <c r="G1339" s="9">
        <v>948</v>
      </c>
      <c r="H1339" s="9">
        <v>1395</v>
      </c>
      <c r="I1339" s="10" t="s">
        <v>2</v>
      </c>
      <c r="J1339" s="41" t="s">
        <v>50</v>
      </c>
      <c r="K1339" s="4"/>
    </row>
    <row r="1340" spans="1:11" x14ac:dyDescent="0.2">
      <c r="A1340" s="52">
        <f t="shared" si="24"/>
        <v>1332</v>
      </c>
      <c r="B1340" s="7" t="s">
        <v>816</v>
      </c>
      <c r="C1340" s="7" t="s">
        <v>2088</v>
      </c>
      <c r="D1340" s="11" t="s">
        <v>714</v>
      </c>
      <c r="E1340" s="50">
        <v>2009.06</v>
      </c>
      <c r="F1340" s="8" t="s">
        <v>462</v>
      </c>
      <c r="G1340" s="9">
        <v>1574</v>
      </c>
      <c r="H1340" s="9">
        <v>2677</v>
      </c>
      <c r="I1340" s="41" t="s">
        <v>2</v>
      </c>
      <c r="J1340" s="41" t="s">
        <v>50</v>
      </c>
      <c r="K1340" s="4"/>
    </row>
    <row r="1341" spans="1:11" x14ac:dyDescent="0.2">
      <c r="A1341" s="52">
        <f t="shared" si="24"/>
        <v>1333</v>
      </c>
      <c r="B1341" s="7" t="s">
        <v>817</v>
      </c>
      <c r="C1341" s="7" t="s">
        <v>2088</v>
      </c>
      <c r="D1341" s="7" t="s">
        <v>714</v>
      </c>
      <c r="E1341" s="49">
        <v>2009.12</v>
      </c>
      <c r="F1341" s="8" t="s">
        <v>401</v>
      </c>
      <c r="G1341" s="9">
        <v>1586</v>
      </c>
      <c r="H1341" s="9">
        <v>1989</v>
      </c>
      <c r="I1341" s="10" t="s">
        <v>2</v>
      </c>
      <c r="J1341" s="41" t="s">
        <v>50</v>
      </c>
      <c r="K1341" s="4"/>
    </row>
    <row r="1342" spans="1:11" x14ac:dyDescent="0.2">
      <c r="A1342" s="52">
        <f t="shared" si="24"/>
        <v>1334</v>
      </c>
      <c r="B1342" s="7" t="s">
        <v>818</v>
      </c>
      <c r="C1342" s="7" t="s">
        <v>2088</v>
      </c>
      <c r="D1342" s="11" t="s">
        <v>714</v>
      </c>
      <c r="E1342" s="50">
        <v>2010.08</v>
      </c>
      <c r="F1342" s="8" t="s">
        <v>423</v>
      </c>
      <c r="G1342" s="9">
        <v>1001</v>
      </c>
      <c r="H1342" s="9">
        <v>1385</v>
      </c>
      <c r="I1342" s="41" t="s">
        <v>4</v>
      </c>
      <c r="J1342" s="41" t="s">
        <v>50</v>
      </c>
      <c r="K1342" s="4"/>
    </row>
    <row r="1343" spans="1:11" x14ac:dyDescent="0.2">
      <c r="A1343" s="52">
        <f t="shared" si="24"/>
        <v>1335</v>
      </c>
      <c r="B1343" s="7" t="s">
        <v>819</v>
      </c>
      <c r="C1343" s="7" t="s">
        <v>2088</v>
      </c>
      <c r="D1343" s="11" t="s">
        <v>714</v>
      </c>
      <c r="E1343" s="50">
        <v>2010.12</v>
      </c>
      <c r="F1343" s="8" t="s">
        <v>437</v>
      </c>
      <c r="G1343" s="9">
        <v>1260</v>
      </c>
      <c r="H1343" s="9">
        <v>1600</v>
      </c>
      <c r="I1343" s="51" t="s">
        <v>2119</v>
      </c>
      <c r="J1343" s="51" t="s">
        <v>50</v>
      </c>
      <c r="K1343" s="35"/>
    </row>
    <row r="1344" spans="1:11" x14ac:dyDescent="0.2">
      <c r="A1344" s="52">
        <f t="shared" si="24"/>
        <v>1336</v>
      </c>
      <c r="B1344" s="7" t="s">
        <v>820</v>
      </c>
      <c r="C1344" s="7" t="s">
        <v>2088</v>
      </c>
      <c r="D1344" s="11" t="s">
        <v>714</v>
      </c>
      <c r="E1344" s="50">
        <v>2011.08</v>
      </c>
      <c r="F1344" s="8" t="s">
        <v>378</v>
      </c>
      <c r="G1344" s="9">
        <v>998</v>
      </c>
      <c r="H1344" s="9">
        <v>1185</v>
      </c>
      <c r="I1344" s="41" t="s">
        <v>4</v>
      </c>
      <c r="J1344" s="41" t="s">
        <v>50</v>
      </c>
      <c r="K1344" s="4"/>
    </row>
    <row r="1345" spans="1:11" x14ac:dyDescent="0.2">
      <c r="A1345" s="52">
        <f t="shared" si="24"/>
        <v>1337</v>
      </c>
      <c r="B1345" s="7" t="s">
        <v>821</v>
      </c>
      <c r="C1345" s="7" t="s">
        <v>2088</v>
      </c>
      <c r="D1345" s="11" t="s">
        <v>714</v>
      </c>
      <c r="E1345" s="50">
        <v>2012.02</v>
      </c>
      <c r="F1345" s="8" t="s">
        <v>496</v>
      </c>
      <c r="G1345" s="9">
        <v>165</v>
      </c>
      <c r="H1345" s="9">
        <v>331</v>
      </c>
      <c r="I1345" s="10" t="s">
        <v>2117</v>
      </c>
      <c r="J1345" s="41" t="s">
        <v>50</v>
      </c>
      <c r="K1345" s="4"/>
    </row>
    <row r="1346" spans="1:11" x14ac:dyDescent="0.2">
      <c r="A1346" s="52">
        <f t="shared" si="24"/>
        <v>1338</v>
      </c>
      <c r="B1346" s="7" t="s">
        <v>822</v>
      </c>
      <c r="C1346" s="7" t="s">
        <v>2088</v>
      </c>
      <c r="D1346" s="11" t="s">
        <v>714</v>
      </c>
      <c r="E1346" s="49">
        <v>2012.09</v>
      </c>
      <c r="F1346" s="8" t="s">
        <v>254</v>
      </c>
      <c r="G1346" s="9">
        <v>1854</v>
      </c>
      <c r="H1346" s="9">
        <v>4078</v>
      </c>
      <c r="I1346" s="10" t="s">
        <v>2175</v>
      </c>
      <c r="J1346" s="41" t="s">
        <v>50</v>
      </c>
      <c r="K1346" s="4"/>
    </row>
    <row r="1347" spans="1:11" x14ac:dyDescent="0.2">
      <c r="A1347" s="52">
        <f t="shared" si="24"/>
        <v>1339</v>
      </c>
      <c r="B1347" s="11" t="s">
        <v>823</v>
      </c>
      <c r="C1347" s="11" t="s">
        <v>2088</v>
      </c>
      <c r="D1347" s="11" t="s">
        <v>714</v>
      </c>
      <c r="E1347" s="49">
        <v>2013.08</v>
      </c>
      <c r="F1347" s="8" t="s">
        <v>138</v>
      </c>
      <c r="G1347" s="9">
        <v>1248</v>
      </c>
      <c r="H1347" s="9">
        <v>2604</v>
      </c>
      <c r="I1347" s="10" t="s">
        <v>2204</v>
      </c>
      <c r="J1347" s="41" t="s">
        <v>50</v>
      </c>
      <c r="K1347" s="4"/>
    </row>
    <row r="1348" spans="1:11" x14ac:dyDescent="0.2">
      <c r="A1348" s="52">
        <f t="shared" si="24"/>
        <v>1340</v>
      </c>
      <c r="B1348" s="11" t="s">
        <v>824</v>
      </c>
      <c r="C1348" s="11" t="s">
        <v>2088</v>
      </c>
      <c r="D1348" s="11" t="s">
        <v>714</v>
      </c>
      <c r="E1348" s="49">
        <v>2013.09</v>
      </c>
      <c r="F1348" s="8" t="s">
        <v>343</v>
      </c>
      <c r="G1348" s="9">
        <v>1143</v>
      </c>
      <c r="H1348" s="9">
        <v>1879</v>
      </c>
      <c r="I1348" s="10" t="s">
        <v>2207</v>
      </c>
      <c r="J1348" s="41" t="s">
        <v>50</v>
      </c>
      <c r="K1348" s="4"/>
    </row>
    <row r="1349" spans="1:11" x14ac:dyDescent="0.2">
      <c r="A1349" s="52">
        <f t="shared" si="24"/>
        <v>1341</v>
      </c>
      <c r="B1349" s="11" t="s">
        <v>825</v>
      </c>
      <c r="C1349" s="11" t="s">
        <v>2088</v>
      </c>
      <c r="D1349" s="11" t="s">
        <v>714</v>
      </c>
      <c r="E1349" s="50">
        <v>2016.09</v>
      </c>
      <c r="F1349" s="12" t="s">
        <v>164</v>
      </c>
      <c r="G1349" s="13">
        <v>2311</v>
      </c>
      <c r="H1349" s="13">
        <v>4829</v>
      </c>
      <c r="I1349" s="14" t="s">
        <v>40</v>
      </c>
      <c r="J1349" s="47" t="s">
        <v>50</v>
      </c>
      <c r="K1349" s="6"/>
    </row>
    <row r="1350" spans="1:11" x14ac:dyDescent="0.2">
      <c r="A1350" s="52">
        <f t="shared" si="24"/>
        <v>1342</v>
      </c>
      <c r="B1350" s="11" t="s">
        <v>827</v>
      </c>
      <c r="C1350" s="11" t="s">
        <v>2088</v>
      </c>
      <c r="D1350" s="11" t="s">
        <v>714</v>
      </c>
      <c r="E1350" s="50">
        <v>2017.02</v>
      </c>
      <c r="F1350" s="12" t="s">
        <v>143</v>
      </c>
      <c r="G1350" s="16">
        <v>1501</v>
      </c>
      <c r="H1350" s="13">
        <v>3623</v>
      </c>
      <c r="I1350" s="14" t="s">
        <v>4</v>
      </c>
      <c r="J1350" s="18" t="s">
        <v>50</v>
      </c>
      <c r="K1350" s="6"/>
    </row>
    <row r="1351" spans="1:11" x14ac:dyDescent="0.2">
      <c r="A1351" s="52">
        <f t="shared" si="24"/>
        <v>1343</v>
      </c>
      <c r="B1351" s="11" t="s">
        <v>828</v>
      </c>
      <c r="C1351" s="24" t="s">
        <v>2088</v>
      </c>
      <c r="D1351" s="11" t="s">
        <v>714</v>
      </c>
      <c r="E1351" s="50">
        <v>2018.08</v>
      </c>
      <c r="F1351" s="28" t="s">
        <v>547</v>
      </c>
      <c r="G1351" s="13">
        <v>1554</v>
      </c>
      <c r="H1351" s="13">
        <v>3051</v>
      </c>
      <c r="I1351" s="14" t="s">
        <v>2117</v>
      </c>
      <c r="J1351" s="47" t="s">
        <v>2495</v>
      </c>
      <c r="K1351" s="6"/>
    </row>
    <row r="1352" spans="1:11" x14ac:dyDescent="0.2">
      <c r="A1352" s="52">
        <f t="shared" si="24"/>
        <v>1344</v>
      </c>
      <c r="B1352" s="11" t="s">
        <v>829</v>
      </c>
      <c r="C1352" s="24" t="s">
        <v>2088</v>
      </c>
      <c r="D1352" s="11" t="s">
        <v>714</v>
      </c>
      <c r="E1352" s="50">
        <v>2018.08</v>
      </c>
      <c r="F1352" s="28" t="s">
        <v>547</v>
      </c>
      <c r="G1352" s="13">
        <v>1255</v>
      </c>
      <c r="H1352" s="13">
        <v>2442</v>
      </c>
      <c r="I1352" s="14" t="s">
        <v>2117</v>
      </c>
      <c r="J1352" s="47" t="s">
        <v>2090</v>
      </c>
      <c r="K1352" s="6"/>
    </row>
    <row r="1353" spans="1:11" x14ac:dyDescent="0.2">
      <c r="A1353" s="52">
        <f t="shared" si="24"/>
        <v>1345</v>
      </c>
      <c r="B1353" s="21" t="s">
        <v>830</v>
      </c>
      <c r="C1353" s="24" t="s">
        <v>2088</v>
      </c>
      <c r="D1353" s="11" t="s">
        <v>714</v>
      </c>
      <c r="E1353" s="50">
        <v>2018.08</v>
      </c>
      <c r="F1353" s="22" t="s">
        <v>2532</v>
      </c>
      <c r="G1353" s="13">
        <v>1662</v>
      </c>
      <c r="H1353" s="13">
        <v>3118</v>
      </c>
      <c r="I1353" s="14" t="s">
        <v>2117</v>
      </c>
      <c r="J1353" s="47" t="s">
        <v>2090</v>
      </c>
      <c r="K1353" s="6"/>
    </row>
    <row r="1354" spans="1:11" x14ac:dyDescent="0.2">
      <c r="A1354" s="52">
        <f t="shared" si="24"/>
        <v>1346</v>
      </c>
      <c r="B1354" s="11" t="s">
        <v>831</v>
      </c>
      <c r="C1354" s="11" t="s">
        <v>2088</v>
      </c>
      <c r="D1354" s="15" t="s">
        <v>714</v>
      </c>
      <c r="E1354" s="50">
        <v>2018.09</v>
      </c>
      <c r="F1354" s="12" t="s">
        <v>2543</v>
      </c>
      <c r="G1354" s="29">
        <v>2551</v>
      </c>
      <c r="H1354" s="29">
        <v>5421</v>
      </c>
      <c r="I1354" s="33" t="s">
        <v>41</v>
      </c>
      <c r="J1354" s="33" t="s">
        <v>50</v>
      </c>
      <c r="K1354" s="6"/>
    </row>
    <row r="1355" spans="1:11" x14ac:dyDescent="0.2">
      <c r="A1355" s="52">
        <f t="shared" si="24"/>
        <v>1347</v>
      </c>
      <c r="B1355" s="11" t="s">
        <v>734</v>
      </c>
      <c r="C1355" s="11" t="s">
        <v>2088</v>
      </c>
      <c r="D1355" s="30" t="s">
        <v>735</v>
      </c>
      <c r="E1355" s="50">
        <v>2020.04</v>
      </c>
      <c r="F1355" s="31" t="s">
        <v>736</v>
      </c>
      <c r="G1355" s="13">
        <v>2578</v>
      </c>
      <c r="H1355" s="13">
        <v>5093</v>
      </c>
      <c r="I1355" s="33" t="s">
        <v>41</v>
      </c>
      <c r="J1355" s="33" t="s">
        <v>50</v>
      </c>
      <c r="K1355" s="4" t="s">
        <v>2464</v>
      </c>
    </row>
    <row r="1356" spans="1:11" x14ac:dyDescent="0.2">
      <c r="A1356" s="52">
        <f t="shared" si="24"/>
        <v>1348</v>
      </c>
      <c r="B1356" s="7" t="s">
        <v>2650</v>
      </c>
      <c r="C1356" s="7" t="s">
        <v>2088</v>
      </c>
      <c r="D1356" s="7" t="s">
        <v>2651</v>
      </c>
      <c r="E1356" s="49">
        <v>2020.07</v>
      </c>
      <c r="F1356" s="8" t="s">
        <v>768</v>
      </c>
      <c r="G1356" s="9">
        <v>1357</v>
      </c>
      <c r="H1356" s="9">
        <v>2323</v>
      </c>
      <c r="I1356" s="10" t="s">
        <v>41</v>
      </c>
      <c r="J1356" s="41" t="s">
        <v>50</v>
      </c>
      <c r="K1356" s="4"/>
    </row>
    <row r="1357" spans="1:11" x14ac:dyDescent="0.2">
      <c r="A1357" s="52">
        <f t="shared" si="24"/>
        <v>1349</v>
      </c>
      <c r="B1357" s="7" t="s">
        <v>3015</v>
      </c>
      <c r="C1357" s="7" t="s">
        <v>2765</v>
      </c>
      <c r="D1357" s="7" t="s">
        <v>735</v>
      </c>
      <c r="E1357" s="49" t="s">
        <v>2987</v>
      </c>
      <c r="F1357" s="8" t="s">
        <v>3016</v>
      </c>
      <c r="G1357" s="9">
        <v>628</v>
      </c>
      <c r="H1357" s="9">
        <v>1088</v>
      </c>
      <c r="I1357" s="10" t="s">
        <v>41</v>
      </c>
      <c r="J1357" s="41" t="s">
        <v>50</v>
      </c>
      <c r="K1357" s="4" t="s">
        <v>2968</v>
      </c>
    </row>
    <row r="1358" spans="1:11" x14ac:dyDescent="0.2">
      <c r="A1358" s="52">
        <f t="shared" si="24"/>
        <v>1350</v>
      </c>
      <c r="B1358" s="7" t="s">
        <v>938</v>
      </c>
      <c r="C1358" s="7" t="s">
        <v>2088</v>
      </c>
      <c r="D1358" s="11" t="s">
        <v>2178</v>
      </c>
      <c r="E1358" s="49">
        <v>2012.09</v>
      </c>
      <c r="F1358" s="8" t="s">
        <v>119</v>
      </c>
      <c r="G1358" s="9">
        <v>6733</v>
      </c>
      <c r="H1358" s="9">
        <v>10466</v>
      </c>
      <c r="I1358" s="10" t="s">
        <v>2117</v>
      </c>
      <c r="J1358" s="41" t="s">
        <v>50</v>
      </c>
      <c r="K1358" s="4"/>
    </row>
    <row r="1359" spans="1:11" x14ac:dyDescent="0.2">
      <c r="A1359" s="52">
        <f t="shared" si="24"/>
        <v>1351</v>
      </c>
      <c r="B1359" s="11" t="s">
        <v>939</v>
      </c>
      <c r="C1359" s="11" t="s">
        <v>2088</v>
      </c>
      <c r="D1359" s="11" t="s">
        <v>2292</v>
      </c>
      <c r="E1359" s="50">
        <v>2015.06</v>
      </c>
      <c r="F1359" s="12" t="s">
        <v>266</v>
      </c>
      <c r="G1359" s="13">
        <v>1004</v>
      </c>
      <c r="H1359" s="13">
        <v>1896</v>
      </c>
      <c r="I1359" s="14" t="s">
        <v>2187</v>
      </c>
      <c r="J1359" s="47" t="s">
        <v>50</v>
      </c>
      <c r="K1359" s="6" t="s">
        <v>2293</v>
      </c>
    </row>
    <row r="1360" spans="1:11" x14ac:dyDescent="0.2">
      <c r="A1360" s="52">
        <f t="shared" si="24"/>
        <v>1352</v>
      </c>
      <c r="B1360" s="11" t="s">
        <v>2350</v>
      </c>
      <c r="C1360" s="11" t="s">
        <v>2088</v>
      </c>
      <c r="D1360" s="11" t="s">
        <v>2178</v>
      </c>
      <c r="E1360" s="50">
        <v>2016.09</v>
      </c>
      <c r="F1360" s="12" t="s">
        <v>167</v>
      </c>
      <c r="G1360" s="13">
        <v>664</v>
      </c>
      <c r="H1360" s="13">
        <v>1328</v>
      </c>
      <c r="I1360" s="14" t="s">
        <v>40</v>
      </c>
      <c r="J1360" s="47" t="s">
        <v>50</v>
      </c>
      <c r="K1360" s="6"/>
    </row>
    <row r="1361" spans="1:11" x14ac:dyDescent="0.2">
      <c r="A1361" s="52">
        <f t="shared" si="24"/>
        <v>1353</v>
      </c>
      <c r="B1361" s="11" t="s">
        <v>940</v>
      </c>
      <c r="C1361" s="11" t="s">
        <v>2088</v>
      </c>
      <c r="D1361" s="15" t="s">
        <v>2363</v>
      </c>
      <c r="E1361" s="50">
        <v>2016.11</v>
      </c>
      <c r="F1361" s="12" t="s">
        <v>150</v>
      </c>
      <c r="G1361" s="16">
        <v>212</v>
      </c>
      <c r="H1361" s="17">
        <v>127</v>
      </c>
      <c r="I1361" s="18" t="s">
        <v>2364</v>
      </c>
      <c r="J1361" s="18" t="s">
        <v>2365</v>
      </c>
      <c r="K1361" s="6" t="s">
        <v>2366</v>
      </c>
    </row>
    <row r="1362" spans="1:11" x14ac:dyDescent="0.2">
      <c r="A1362" s="52">
        <f t="shared" si="24"/>
        <v>1354</v>
      </c>
      <c r="B1362" s="11" t="s">
        <v>941</v>
      </c>
      <c r="C1362" s="11" t="s">
        <v>2088</v>
      </c>
      <c r="D1362" s="11" t="s">
        <v>2178</v>
      </c>
      <c r="E1362" s="50">
        <v>2017.02</v>
      </c>
      <c r="F1362" s="12" t="s">
        <v>150</v>
      </c>
      <c r="G1362" s="16">
        <v>827</v>
      </c>
      <c r="H1362" s="13">
        <v>857</v>
      </c>
      <c r="I1362" s="14" t="s">
        <v>2365</v>
      </c>
      <c r="J1362" s="47" t="s">
        <v>2365</v>
      </c>
      <c r="K1362" s="6"/>
    </row>
    <row r="1363" spans="1:11" x14ac:dyDescent="0.2">
      <c r="A1363" s="52">
        <f t="shared" si="24"/>
        <v>1355</v>
      </c>
      <c r="B1363" s="21" t="s">
        <v>943</v>
      </c>
      <c r="C1363" s="21" t="s">
        <v>2088</v>
      </c>
      <c r="D1363" s="11" t="s">
        <v>2178</v>
      </c>
      <c r="E1363" s="50">
        <v>2017.09</v>
      </c>
      <c r="F1363" s="12" t="s">
        <v>2433</v>
      </c>
      <c r="G1363" s="13">
        <v>1296</v>
      </c>
      <c r="H1363" s="13">
        <v>3023</v>
      </c>
      <c r="I1363" s="14" t="s">
        <v>41</v>
      </c>
      <c r="J1363" s="47" t="s">
        <v>50</v>
      </c>
      <c r="K1363" s="6"/>
    </row>
    <row r="1364" spans="1:11" x14ac:dyDescent="0.2">
      <c r="A1364" s="52">
        <f t="shared" si="24"/>
        <v>1356</v>
      </c>
      <c r="B1364" s="21" t="s">
        <v>944</v>
      </c>
      <c r="C1364" s="11" t="s">
        <v>2088</v>
      </c>
      <c r="D1364" s="11" t="s">
        <v>2487</v>
      </c>
      <c r="E1364" s="50">
        <v>2018.04</v>
      </c>
      <c r="F1364" s="22" t="s">
        <v>532</v>
      </c>
      <c r="G1364" s="13">
        <v>1953</v>
      </c>
      <c r="H1364" s="13">
        <v>4262</v>
      </c>
      <c r="I1364" s="14" t="s">
        <v>2286</v>
      </c>
      <c r="J1364" s="47" t="s">
        <v>2486</v>
      </c>
      <c r="K1364" s="6" t="s">
        <v>2488</v>
      </c>
    </row>
    <row r="1365" spans="1:11" x14ac:dyDescent="0.2">
      <c r="A1365" s="52">
        <f t="shared" si="24"/>
        <v>1357</v>
      </c>
      <c r="B1365" s="11" t="s">
        <v>945</v>
      </c>
      <c r="C1365" s="24" t="s">
        <v>2088</v>
      </c>
      <c r="D1365" s="11" t="s">
        <v>2178</v>
      </c>
      <c r="E1365" s="50">
        <v>2018.08</v>
      </c>
      <c r="F1365" s="28" t="s">
        <v>549</v>
      </c>
      <c r="G1365" s="13">
        <v>6033</v>
      </c>
      <c r="H1365" s="13">
        <v>9483</v>
      </c>
      <c r="I1365" s="14" t="s">
        <v>2117</v>
      </c>
      <c r="J1365" s="47" t="s">
        <v>2090</v>
      </c>
      <c r="K1365" s="6" t="s">
        <v>2293</v>
      </c>
    </row>
    <row r="1366" spans="1:11" x14ac:dyDescent="0.2">
      <c r="A1366" s="52">
        <f t="shared" si="24"/>
        <v>1358</v>
      </c>
      <c r="B1366" s="7" t="s">
        <v>2070</v>
      </c>
      <c r="C1366" s="7" t="s">
        <v>2088</v>
      </c>
      <c r="D1366" s="7" t="s">
        <v>947</v>
      </c>
      <c r="E1366" s="7" t="s">
        <v>2068</v>
      </c>
      <c r="F1366" s="8" t="s">
        <v>315</v>
      </c>
      <c r="G1366" s="9">
        <v>5307</v>
      </c>
      <c r="H1366" s="9">
        <v>7661</v>
      </c>
      <c r="I1366" s="10" t="s">
        <v>41</v>
      </c>
      <c r="J1366" s="41" t="s">
        <v>50</v>
      </c>
      <c r="K1366" s="4" t="s">
        <v>2071</v>
      </c>
    </row>
    <row r="1367" spans="1:11" x14ac:dyDescent="0.2">
      <c r="A1367" s="52">
        <f t="shared" si="24"/>
        <v>1359</v>
      </c>
      <c r="B1367" s="7" t="s">
        <v>1527</v>
      </c>
      <c r="C1367" s="7" t="s">
        <v>2088</v>
      </c>
      <c r="D1367" s="7" t="s">
        <v>2162</v>
      </c>
      <c r="E1367" s="50">
        <v>2012.01</v>
      </c>
      <c r="F1367" s="8" t="s">
        <v>356</v>
      </c>
      <c r="G1367" s="9">
        <v>1709</v>
      </c>
      <c r="H1367" s="9">
        <v>4529</v>
      </c>
      <c r="I1367" s="10" t="s">
        <v>2163</v>
      </c>
      <c r="J1367" s="41" t="s">
        <v>50</v>
      </c>
      <c r="K1367" s="4"/>
    </row>
    <row r="1368" spans="1:11" x14ac:dyDescent="0.2">
      <c r="A1368" s="52">
        <f t="shared" si="24"/>
        <v>1360</v>
      </c>
      <c r="B1368" s="11" t="s">
        <v>1529</v>
      </c>
      <c r="C1368" s="11" t="s">
        <v>2088</v>
      </c>
      <c r="D1368" s="11" t="s">
        <v>2308</v>
      </c>
      <c r="E1368" s="50">
        <v>2015.09</v>
      </c>
      <c r="F1368" s="12" t="s">
        <v>226</v>
      </c>
      <c r="G1368" s="13">
        <v>957</v>
      </c>
      <c r="H1368" s="13">
        <v>1528</v>
      </c>
      <c r="I1368" s="14" t="s">
        <v>2276</v>
      </c>
      <c r="J1368" s="47" t="s">
        <v>50</v>
      </c>
      <c r="K1368" s="6"/>
    </row>
    <row r="1369" spans="1:11" x14ac:dyDescent="0.2">
      <c r="A1369" s="52">
        <f t="shared" si="24"/>
        <v>1361</v>
      </c>
      <c r="B1369" s="11" t="s">
        <v>1845</v>
      </c>
      <c r="C1369" s="21" t="s">
        <v>2088</v>
      </c>
      <c r="D1369" s="11" t="s">
        <v>2483</v>
      </c>
      <c r="E1369" s="50">
        <v>2018.03</v>
      </c>
      <c r="F1369" s="12" t="s">
        <v>2484</v>
      </c>
      <c r="G1369" s="13">
        <v>1971</v>
      </c>
      <c r="H1369" s="13">
        <v>4621</v>
      </c>
      <c r="I1369" s="14" t="s">
        <v>2</v>
      </c>
      <c r="J1369" s="47" t="s">
        <v>2090</v>
      </c>
      <c r="K1369" s="6"/>
    </row>
    <row r="1370" spans="1:11" x14ac:dyDescent="0.2">
      <c r="A1370" s="52">
        <f t="shared" si="24"/>
        <v>1362</v>
      </c>
      <c r="B1370" s="11" t="s">
        <v>1846</v>
      </c>
      <c r="C1370" s="11" t="s">
        <v>2088</v>
      </c>
      <c r="D1370" s="11" t="s">
        <v>2308</v>
      </c>
      <c r="E1370" s="50">
        <v>2018.11</v>
      </c>
      <c r="F1370" s="12" t="s">
        <v>2577</v>
      </c>
      <c r="G1370" s="29">
        <v>2138</v>
      </c>
      <c r="H1370" s="29">
        <v>4596</v>
      </c>
      <c r="I1370" s="33" t="s">
        <v>2117</v>
      </c>
      <c r="J1370" s="33" t="s">
        <v>2090</v>
      </c>
      <c r="K1370" s="6"/>
    </row>
    <row r="1371" spans="1:11" x14ac:dyDescent="0.2">
      <c r="A1371" s="52">
        <f t="shared" si="24"/>
        <v>1363</v>
      </c>
      <c r="B1371" s="11" t="s">
        <v>684</v>
      </c>
      <c r="C1371" s="11" t="s">
        <v>2088</v>
      </c>
      <c r="D1371" s="11" t="s">
        <v>2308</v>
      </c>
      <c r="E1371" s="50" t="s">
        <v>926</v>
      </c>
      <c r="F1371" s="31" t="s">
        <v>590</v>
      </c>
      <c r="G1371" s="13">
        <v>1660</v>
      </c>
      <c r="H1371" s="13">
        <v>3186</v>
      </c>
      <c r="I1371" s="33" t="s">
        <v>41</v>
      </c>
      <c r="J1371" s="33" t="s">
        <v>50</v>
      </c>
      <c r="K1371" s="4"/>
    </row>
    <row r="1372" spans="1:11" x14ac:dyDescent="0.2">
      <c r="A1372" s="52">
        <f t="shared" si="24"/>
        <v>1364</v>
      </c>
      <c r="B1372" s="7" t="s">
        <v>2815</v>
      </c>
      <c r="C1372" s="7" t="s">
        <v>2765</v>
      </c>
      <c r="D1372" s="7" t="s">
        <v>2816</v>
      </c>
      <c r="E1372" s="7" t="s">
        <v>2794</v>
      </c>
      <c r="F1372" s="8" t="s">
        <v>97</v>
      </c>
      <c r="G1372" s="9">
        <v>509</v>
      </c>
      <c r="H1372" s="9">
        <v>1105</v>
      </c>
      <c r="I1372" s="10" t="s">
        <v>41</v>
      </c>
      <c r="J1372" s="41" t="s">
        <v>50</v>
      </c>
      <c r="K1372" s="4" t="s">
        <v>780</v>
      </c>
    </row>
    <row r="1373" spans="1:11" x14ac:dyDescent="0.2">
      <c r="A1373" s="52">
        <f t="shared" ref="A1373:A1413" si="25">ROW()-8</f>
        <v>1365</v>
      </c>
      <c r="B1373" s="7" t="s">
        <v>1002</v>
      </c>
      <c r="C1373" s="7" t="s">
        <v>2088</v>
      </c>
      <c r="D1373" s="11" t="s">
        <v>718</v>
      </c>
      <c r="E1373" s="49">
        <v>2012.09</v>
      </c>
      <c r="F1373" s="8" t="s">
        <v>166</v>
      </c>
      <c r="G1373" s="9">
        <v>619</v>
      </c>
      <c r="H1373" s="9">
        <v>1276</v>
      </c>
      <c r="I1373" s="10" t="s">
        <v>853</v>
      </c>
      <c r="J1373" s="41" t="s">
        <v>50</v>
      </c>
      <c r="K1373" s="4"/>
    </row>
    <row r="1374" spans="1:11" x14ac:dyDescent="0.2">
      <c r="A1374" s="52">
        <f t="shared" si="25"/>
        <v>1366</v>
      </c>
      <c r="B1374" s="11" t="s">
        <v>1003</v>
      </c>
      <c r="C1374" s="7" t="s">
        <v>2088</v>
      </c>
      <c r="D1374" s="11" t="s">
        <v>718</v>
      </c>
      <c r="E1374" s="50">
        <v>2014.04</v>
      </c>
      <c r="F1374" s="37" t="s">
        <v>233</v>
      </c>
      <c r="G1374" s="38">
        <v>1161</v>
      </c>
      <c r="H1374" s="9">
        <v>1425</v>
      </c>
      <c r="I1374" s="10" t="s">
        <v>2</v>
      </c>
      <c r="J1374" s="41" t="s">
        <v>50</v>
      </c>
      <c r="K1374" s="5"/>
    </row>
    <row r="1375" spans="1:11" x14ac:dyDescent="0.2">
      <c r="A1375" s="52">
        <f t="shared" si="25"/>
        <v>1367</v>
      </c>
      <c r="B1375" s="7" t="s">
        <v>1004</v>
      </c>
      <c r="C1375" s="7" t="s">
        <v>2088</v>
      </c>
      <c r="D1375" s="7" t="s">
        <v>718</v>
      </c>
      <c r="E1375" s="50">
        <v>2015.01</v>
      </c>
      <c r="F1375" s="8" t="s">
        <v>184</v>
      </c>
      <c r="G1375" s="9">
        <v>231</v>
      </c>
      <c r="H1375" s="9">
        <v>360</v>
      </c>
      <c r="I1375" s="10" t="s">
        <v>2117</v>
      </c>
      <c r="J1375" s="41" t="s">
        <v>50</v>
      </c>
      <c r="K1375" s="4"/>
    </row>
    <row r="1376" spans="1:11" x14ac:dyDescent="0.2">
      <c r="A1376" s="52">
        <f t="shared" si="25"/>
        <v>1368</v>
      </c>
      <c r="B1376" s="11" t="s">
        <v>1005</v>
      </c>
      <c r="C1376" s="11" t="s">
        <v>2088</v>
      </c>
      <c r="D1376" s="11" t="s">
        <v>718</v>
      </c>
      <c r="E1376" s="50">
        <v>2015.11</v>
      </c>
      <c r="F1376" s="12" t="s">
        <v>139</v>
      </c>
      <c r="G1376" s="13">
        <v>517</v>
      </c>
      <c r="H1376" s="13">
        <v>1101</v>
      </c>
      <c r="I1376" s="14" t="s">
        <v>2326</v>
      </c>
      <c r="J1376" s="47" t="s">
        <v>50</v>
      </c>
      <c r="K1376" s="6"/>
    </row>
    <row r="1377" spans="1:11" x14ac:dyDescent="0.2">
      <c r="A1377" s="52">
        <f t="shared" si="25"/>
        <v>1369</v>
      </c>
      <c r="B1377" s="11" t="s">
        <v>1006</v>
      </c>
      <c r="C1377" s="21" t="s">
        <v>2088</v>
      </c>
      <c r="D1377" s="11" t="s">
        <v>718</v>
      </c>
      <c r="E1377" s="50">
        <v>2017.05</v>
      </c>
      <c r="F1377" s="12" t="s">
        <v>120</v>
      </c>
      <c r="G1377" s="13">
        <v>384</v>
      </c>
      <c r="H1377" s="13">
        <v>888</v>
      </c>
      <c r="I1377" s="14" t="s">
        <v>4</v>
      </c>
      <c r="J1377" s="18" t="s">
        <v>50</v>
      </c>
      <c r="K1377" s="6"/>
    </row>
    <row r="1378" spans="1:11" x14ac:dyDescent="0.2">
      <c r="A1378" s="52">
        <f t="shared" si="25"/>
        <v>1370</v>
      </c>
      <c r="B1378" s="21" t="s">
        <v>1007</v>
      </c>
      <c r="C1378" s="11" t="s">
        <v>2088</v>
      </c>
      <c r="D1378" s="11" t="s">
        <v>718</v>
      </c>
      <c r="E1378" s="50">
        <v>2017.11</v>
      </c>
      <c r="F1378" s="12" t="s">
        <v>505</v>
      </c>
      <c r="G1378" s="13">
        <v>500</v>
      </c>
      <c r="H1378" s="13">
        <v>1162</v>
      </c>
      <c r="I1378" s="14" t="s">
        <v>40</v>
      </c>
      <c r="J1378" s="47" t="s">
        <v>50</v>
      </c>
      <c r="K1378" s="6"/>
    </row>
    <row r="1379" spans="1:11" x14ac:dyDescent="0.2">
      <c r="A1379" s="52">
        <f t="shared" si="25"/>
        <v>1371</v>
      </c>
      <c r="B1379" s="21" t="s">
        <v>2899</v>
      </c>
      <c r="C1379" s="11" t="s">
        <v>2088</v>
      </c>
      <c r="D1379" s="11" t="s">
        <v>2900</v>
      </c>
      <c r="E1379" s="50" t="s">
        <v>2896</v>
      </c>
      <c r="F1379" s="12" t="s">
        <v>387</v>
      </c>
      <c r="G1379" s="13">
        <v>870</v>
      </c>
      <c r="H1379" s="13">
        <v>1830</v>
      </c>
      <c r="I1379" s="14" t="s">
        <v>41</v>
      </c>
      <c r="J1379" s="47" t="s">
        <v>50</v>
      </c>
      <c r="K1379" s="6" t="s">
        <v>781</v>
      </c>
    </row>
    <row r="1380" spans="1:11" x14ac:dyDescent="0.2">
      <c r="A1380" s="52">
        <f t="shared" si="25"/>
        <v>1372</v>
      </c>
      <c r="B1380" s="11" t="s">
        <v>846</v>
      </c>
      <c r="C1380" s="7" t="s">
        <v>2088</v>
      </c>
      <c r="D1380" s="11" t="s">
        <v>56</v>
      </c>
      <c r="E1380" s="49">
        <v>2013.04</v>
      </c>
      <c r="F1380" s="8" t="s">
        <v>373</v>
      </c>
      <c r="G1380" s="9">
        <v>2022</v>
      </c>
      <c r="H1380" s="9">
        <v>6006</v>
      </c>
      <c r="I1380" s="10" t="s">
        <v>2117</v>
      </c>
      <c r="J1380" s="41" t="s">
        <v>50</v>
      </c>
      <c r="K1380" s="4" t="s">
        <v>2170</v>
      </c>
    </row>
    <row r="1381" spans="1:11" x14ac:dyDescent="0.2">
      <c r="A1381" s="52">
        <f t="shared" si="25"/>
        <v>1373</v>
      </c>
      <c r="B1381" s="11" t="s">
        <v>847</v>
      </c>
      <c r="C1381" s="30" t="s">
        <v>2088</v>
      </c>
      <c r="D1381" s="30" t="s">
        <v>56</v>
      </c>
      <c r="E1381" s="50">
        <v>2019.03</v>
      </c>
      <c r="F1381" s="31" t="s">
        <v>609</v>
      </c>
      <c r="G1381" s="13">
        <v>747</v>
      </c>
      <c r="H1381" s="13">
        <v>2015</v>
      </c>
      <c r="I1381" s="33" t="s">
        <v>40</v>
      </c>
      <c r="J1381" s="33" t="s">
        <v>33</v>
      </c>
      <c r="K1381" s="4" t="s">
        <v>2608</v>
      </c>
    </row>
    <row r="1382" spans="1:11" x14ac:dyDescent="0.2">
      <c r="A1382" s="52">
        <f t="shared" si="25"/>
        <v>1374</v>
      </c>
      <c r="B1382" s="7" t="s">
        <v>1325</v>
      </c>
      <c r="C1382" s="7" t="s">
        <v>2088</v>
      </c>
      <c r="D1382" s="11" t="s">
        <v>2105</v>
      </c>
      <c r="E1382" s="49">
        <v>2006.04</v>
      </c>
      <c r="F1382" s="8" t="s">
        <v>144</v>
      </c>
      <c r="G1382" s="9">
        <v>5450</v>
      </c>
      <c r="H1382" s="9">
        <v>2840</v>
      </c>
      <c r="I1382" s="10" t="s">
        <v>2</v>
      </c>
      <c r="J1382" s="41" t="s">
        <v>50</v>
      </c>
      <c r="K1382" s="4"/>
    </row>
    <row r="1383" spans="1:11" x14ac:dyDescent="0.2">
      <c r="A1383" s="52">
        <f t="shared" si="25"/>
        <v>1375</v>
      </c>
      <c r="B1383" s="11" t="s">
        <v>1327</v>
      </c>
      <c r="C1383" s="7" t="s">
        <v>2088</v>
      </c>
      <c r="D1383" s="11" t="s">
        <v>2109</v>
      </c>
      <c r="E1383" s="50" t="s">
        <v>2108</v>
      </c>
      <c r="F1383" s="12" t="s">
        <v>244</v>
      </c>
      <c r="G1383" s="13">
        <v>22452</v>
      </c>
      <c r="H1383" s="13">
        <v>41751</v>
      </c>
      <c r="I1383" s="14" t="s">
        <v>2</v>
      </c>
      <c r="J1383" s="47" t="s">
        <v>50</v>
      </c>
      <c r="K1383" s="6"/>
    </row>
    <row r="1384" spans="1:11" x14ac:dyDescent="0.2">
      <c r="A1384" s="52">
        <f t="shared" si="25"/>
        <v>1376</v>
      </c>
      <c r="B1384" s="7" t="s">
        <v>1332</v>
      </c>
      <c r="C1384" s="7" t="s">
        <v>2088</v>
      </c>
      <c r="D1384" s="11" t="s">
        <v>2109</v>
      </c>
      <c r="E1384" s="49">
        <v>2009.12</v>
      </c>
      <c r="F1384" s="8" t="s">
        <v>468</v>
      </c>
      <c r="G1384" s="9">
        <v>19644</v>
      </c>
      <c r="H1384" s="9">
        <v>39848</v>
      </c>
      <c r="I1384" s="10" t="s">
        <v>2</v>
      </c>
      <c r="J1384" s="41" t="s">
        <v>50</v>
      </c>
      <c r="K1384" s="4"/>
    </row>
    <row r="1385" spans="1:11" x14ac:dyDescent="0.2">
      <c r="A1385" s="52">
        <f t="shared" si="25"/>
        <v>1377</v>
      </c>
      <c r="B1385" s="7" t="s">
        <v>58</v>
      </c>
      <c r="C1385" s="7" t="s">
        <v>2088</v>
      </c>
      <c r="D1385" s="11" t="s">
        <v>2109</v>
      </c>
      <c r="E1385" s="50">
        <v>2010.08</v>
      </c>
      <c r="F1385" s="8" t="s">
        <v>425</v>
      </c>
      <c r="G1385" s="9">
        <v>3209</v>
      </c>
      <c r="H1385" s="9">
        <v>4052</v>
      </c>
      <c r="I1385" s="10" t="s">
        <v>2</v>
      </c>
      <c r="J1385" s="41" t="s">
        <v>50</v>
      </c>
      <c r="K1385" s="4"/>
    </row>
    <row r="1386" spans="1:11" x14ac:dyDescent="0.2">
      <c r="A1386" s="52">
        <f t="shared" si="25"/>
        <v>1378</v>
      </c>
      <c r="B1386" s="7" t="s">
        <v>59</v>
      </c>
      <c r="C1386" s="7" t="s">
        <v>2088</v>
      </c>
      <c r="D1386" s="11" t="s">
        <v>2109</v>
      </c>
      <c r="E1386" s="50">
        <v>2010.08</v>
      </c>
      <c r="F1386" s="8" t="s">
        <v>425</v>
      </c>
      <c r="G1386" s="9">
        <v>2549</v>
      </c>
      <c r="H1386" s="9">
        <v>3169</v>
      </c>
      <c r="I1386" s="10" t="s">
        <v>2</v>
      </c>
      <c r="J1386" s="41" t="s">
        <v>50</v>
      </c>
      <c r="K1386" s="4"/>
    </row>
    <row r="1387" spans="1:11" x14ac:dyDescent="0.2">
      <c r="A1387" s="52">
        <f t="shared" si="25"/>
        <v>1379</v>
      </c>
      <c r="B1387" s="7" t="s">
        <v>60</v>
      </c>
      <c r="C1387" s="7" t="s">
        <v>2088</v>
      </c>
      <c r="D1387" s="11" t="s">
        <v>2109</v>
      </c>
      <c r="E1387" s="50">
        <v>2010.08</v>
      </c>
      <c r="F1387" s="8" t="s">
        <v>425</v>
      </c>
      <c r="G1387" s="9">
        <v>1180</v>
      </c>
      <c r="H1387" s="9">
        <v>1483</v>
      </c>
      <c r="I1387" s="10" t="s">
        <v>2</v>
      </c>
      <c r="J1387" s="41" t="s">
        <v>50</v>
      </c>
      <c r="K1387" s="4"/>
    </row>
    <row r="1388" spans="1:11" x14ac:dyDescent="0.2">
      <c r="A1388" s="52">
        <f t="shared" si="25"/>
        <v>1380</v>
      </c>
      <c r="B1388" s="7" t="s">
        <v>61</v>
      </c>
      <c r="C1388" s="7" t="s">
        <v>2088</v>
      </c>
      <c r="D1388" s="11" t="s">
        <v>2109</v>
      </c>
      <c r="E1388" s="50">
        <v>2010.08</v>
      </c>
      <c r="F1388" s="8" t="s">
        <v>425</v>
      </c>
      <c r="G1388" s="9">
        <v>2551</v>
      </c>
      <c r="H1388" s="9">
        <v>1789</v>
      </c>
      <c r="I1388" s="10" t="s">
        <v>2</v>
      </c>
      <c r="J1388" s="41" t="s">
        <v>50</v>
      </c>
      <c r="K1388" s="4"/>
    </row>
    <row r="1389" spans="1:11" x14ac:dyDescent="0.2">
      <c r="A1389" s="52">
        <f t="shared" si="25"/>
        <v>1381</v>
      </c>
      <c r="B1389" s="11" t="s">
        <v>1338</v>
      </c>
      <c r="C1389" s="7" t="s">
        <v>2088</v>
      </c>
      <c r="D1389" s="11" t="s">
        <v>2109</v>
      </c>
      <c r="E1389" s="49">
        <v>2013.03</v>
      </c>
      <c r="F1389" s="8" t="s">
        <v>371</v>
      </c>
      <c r="G1389" s="9">
        <v>8195</v>
      </c>
      <c r="H1389" s="9">
        <v>19782</v>
      </c>
      <c r="I1389" s="10" t="s">
        <v>2191</v>
      </c>
      <c r="J1389" s="41" t="s">
        <v>50</v>
      </c>
      <c r="K1389" s="4"/>
    </row>
    <row r="1390" spans="1:11" x14ac:dyDescent="0.2">
      <c r="A1390" s="52">
        <f t="shared" si="25"/>
        <v>1382</v>
      </c>
      <c r="B1390" s="11" t="s">
        <v>1339</v>
      </c>
      <c r="C1390" s="7" t="s">
        <v>2088</v>
      </c>
      <c r="D1390" s="11" t="s">
        <v>2192</v>
      </c>
      <c r="E1390" s="49">
        <v>2013.03</v>
      </c>
      <c r="F1390" s="8" t="s">
        <v>371</v>
      </c>
      <c r="G1390" s="9">
        <v>4316</v>
      </c>
      <c r="H1390" s="9">
        <v>8892</v>
      </c>
      <c r="I1390" s="10" t="s">
        <v>2193</v>
      </c>
      <c r="J1390" s="41" t="s">
        <v>50</v>
      </c>
      <c r="K1390" s="4"/>
    </row>
    <row r="1391" spans="1:11" x14ac:dyDescent="0.2">
      <c r="A1391" s="52">
        <f t="shared" si="25"/>
        <v>1383</v>
      </c>
      <c r="B1391" s="11" t="s">
        <v>1340</v>
      </c>
      <c r="C1391" s="7" t="s">
        <v>2088</v>
      </c>
      <c r="D1391" s="11" t="s">
        <v>2109</v>
      </c>
      <c r="E1391" s="49">
        <v>2013.03</v>
      </c>
      <c r="F1391" s="8" t="s">
        <v>371</v>
      </c>
      <c r="G1391" s="9">
        <v>1335</v>
      </c>
      <c r="H1391" s="9">
        <v>2893</v>
      </c>
      <c r="I1391" s="10" t="s">
        <v>2188</v>
      </c>
      <c r="J1391" s="41" t="s">
        <v>50</v>
      </c>
      <c r="K1391" s="4"/>
    </row>
    <row r="1392" spans="1:11" x14ac:dyDescent="0.2">
      <c r="A1392" s="52">
        <f t="shared" si="25"/>
        <v>1384</v>
      </c>
      <c r="B1392" s="11" t="s">
        <v>1341</v>
      </c>
      <c r="C1392" s="7" t="s">
        <v>2088</v>
      </c>
      <c r="D1392" s="11" t="s">
        <v>2109</v>
      </c>
      <c r="E1392" s="49">
        <v>2013.12</v>
      </c>
      <c r="F1392" s="8" t="s">
        <v>309</v>
      </c>
      <c r="G1392" s="9">
        <v>1762</v>
      </c>
      <c r="H1392" s="9">
        <v>2432</v>
      </c>
      <c r="I1392" s="10" t="s">
        <v>2117</v>
      </c>
      <c r="J1392" s="41" t="s">
        <v>50</v>
      </c>
      <c r="K1392" s="4"/>
    </row>
    <row r="1393" spans="1:11" x14ac:dyDescent="0.2">
      <c r="A1393" s="52">
        <f t="shared" si="25"/>
        <v>1385</v>
      </c>
      <c r="B1393" s="11" t="s">
        <v>1342</v>
      </c>
      <c r="C1393" s="7" t="s">
        <v>2088</v>
      </c>
      <c r="D1393" s="11" t="s">
        <v>2109</v>
      </c>
      <c r="E1393" s="49">
        <v>2013.12</v>
      </c>
      <c r="F1393" s="8" t="s">
        <v>309</v>
      </c>
      <c r="G1393" s="9">
        <v>1648</v>
      </c>
      <c r="H1393" s="9">
        <v>2736</v>
      </c>
      <c r="I1393" s="10" t="s">
        <v>2117</v>
      </c>
      <c r="J1393" s="41" t="s">
        <v>50</v>
      </c>
      <c r="K1393" s="4"/>
    </row>
    <row r="1394" spans="1:11" x14ac:dyDescent="0.2">
      <c r="A1394" s="52">
        <f t="shared" si="25"/>
        <v>1386</v>
      </c>
      <c r="B1394" s="11" t="s">
        <v>1343</v>
      </c>
      <c r="C1394" s="7" t="s">
        <v>2088</v>
      </c>
      <c r="D1394" s="11" t="s">
        <v>2109</v>
      </c>
      <c r="E1394" s="49">
        <v>2013.12</v>
      </c>
      <c r="F1394" s="8" t="s">
        <v>309</v>
      </c>
      <c r="G1394" s="9">
        <v>2337</v>
      </c>
      <c r="H1394" s="9">
        <v>4203</v>
      </c>
      <c r="I1394" s="10" t="s">
        <v>2117</v>
      </c>
      <c r="J1394" s="41" t="s">
        <v>50</v>
      </c>
      <c r="K1394" s="4"/>
    </row>
    <row r="1395" spans="1:11" x14ac:dyDescent="0.2">
      <c r="A1395" s="52">
        <f t="shared" si="25"/>
        <v>1387</v>
      </c>
      <c r="B1395" s="11" t="s">
        <v>1344</v>
      </c>
      <c r="C1395" s="7" t="s">
        <v>2088</v>
      </c>
      <c r="D1395" s="11" t="s">
        <v>2222</v>
      </c>
      <c r="E1395" s="49">
        <v>2013.12</v>
      </c>
      <c r="F1395" s="8" t="s">
        <v>309</v>
      </c>
      <c r="G1395" s="9">
        <v>1900</v>
      </c>
      <c r="H1395" s="9">
        <v>2721</v>
      </c>
      <c r="I1395" s="10" t="s">
        <v>2117</v>
      </c>
      <c r="J1395" s="41" t="s">
        <v>50</v>
      </c>
      <c r="K1395" s="4"/>
    </row>
    <row r="1396" spans="1:11" x14ac:dyDescent="0.2">
      <c r="A1396" s="52">
        <f t="shared" si="25"/>
        <v>1388</v>
      </c>
      <c r="B1396" s="11" t="s">
        <v>1345</v>
      </c>
      <c r="C1396" s="7" t="s">
        <v>2088</v>
      </c>
      <c r="D1396" s="11" t="s">
        <v>2109</v>
      </c>
      <c r="E1396" s="49">
        <v>2013.12</v>
      </c>
      <c r="F1396" s="8" t="s">
        <v>309</v>
      </c>
      <c r="G1396" s="9">
        <v>1949</v>
      </c>
      <c r="H1396" s="9">
        <v>2761</v>
      </c>
      <c r="I1396" s="10" t="s">
        <v>2223</v>
      </c>
      <c r="J1396" s="41" t="s">
        <v>50</v>
      </c>
      <c r="K1396" s="4"/>
    </row>
    <row r="1397" spans="1:11" x14ac:dyDescent="0.2">
      <c r="A1397" s="52">
        <f t="shared" si="25"/>
        <v>1389</v>
      </c>
      <c r="B1397" s="11" t="s">
        <v>1346</v>
      </c>
      <c r="C1397" s="7" t="s">
        <v>2088</v>
      </c>
      <c r="D1397" s="11" t="s">
        <v>2109</v>
      </c>
      <c r="E1397" s="49">
        <v>2013.12</v>
      </c>
      <c r="F1397" s="8" t="s">
        <v>309</v>
      </c>
      <c r="G1397" s="9">
        <v>1949</v>
      </c>
      <c r="H1397" s="9">
        <v>2761</v>
      </c>
      <c r="I1397" s="10" t="s">
        <v>2117</v>
      </c>
      <c r="J1397" s="41" t="s">
        <v>50</v>
      </c>
      <c r="K1397" s="4"/>
    </row>
    <row r="1398" spans="1:11" x14ac:dyDescent="0.2">
      <c r="A1398" s="52">
        <f t="shared" si="25"/>
        <v>1390</v>
      </c>
      <c r="B1398" s="11" t="s">
        <v>1347</v>
      </c>
      <c r="C1398" s="7" t="s">
        <v>2088</v>
      </c>
      <c r="D1398" s="11" t="s">
        <v>2222</v>
      </c>
      <c r="E1398" s="49">
        <v>2013.12</v>
      </c>
      <c r="F1398" s="8" t="s">
        <v>309</v>
      </c>
      <c r="G1398" s="9">
        <v>2388</v>
      </c>
      <c r="H1398" s="9">
        <v>3995</v>
      </c>
      <c r="I1398" s="10" t="s">
        <v>2223</v>
      </c>
      <c r="J1398" s="41" t="s">
        <v>50</v>
      </c>
      <c r="K1398" s="4"/>
    </row>
    <row r="1399" spans="1:11" x14ac:dyDescent="0.2">
      <c r="A1399" s="52">
        <f t="shared" si="25"/>
        <v>1391</v>
      </c>
      <c r="B1399" s="11" t="s">
        <v>1348</v>
      </c>
      <c r="C1399" s="7" t="s">
        <v>2088</v>
      </c>
      <c r="D1399" s="11" t="s">
        <v>2109</v>
      </c>
      <c r="E1399" s="49">
        <v>2013.12</v>
      </c>
      <c r="F1399" s="8" t="s">
        <v>309</v>
      </c>
      <c r="G1399" s="9">
        <v>1077</v>
      </c>
      <c r="H1399" s="9">
        <v>1655</v>
      </c>
      <c r="I1399" s="10" t="s">
        <v>2223</v>
      </c>
      <c r="J1399" s="41" t="s">
        <v>50</v>
      </c>
      <c r="K1399" s="4"/>
    </row>
    <row r="1400" spans="1:11" x14ac:dyDescent="0.2">
      <c r="A1400" s="52">
        <f t="shared" si="25"/>
        <v>1392</v>
      </c>
      <c r="B1400" s="11" t="s">
        <v>1349</v>
      </c>
      <c r="C1400" s="7" t="s">
        <v>2088</v>
      </c>
      <c r="D1400" s="11" t="s">
        <v>2109</v>
      </c>
      <c r="E1400" s="49">
        <v>2013.12</v>
      </c>
      <c r="F1400" s="8" t="s">
        <v>309</v>
      </c>
      <c r="G1400" s="9">
        <v>885</v>
      </c>
      <c r="H1400" s="9">
        <v>1309</v>
      </c>
      <c r="I1400" s="10" t="s">
        <v>2224</v>
      </c>
      <c r="J1400" s="41" t="s">
        <v>50</v>
      </c>
      <c r="K1400" s="4"/>
    </row>
    <row r="1401" spans="1:11" x14ac:dyDescent="0.2">
      <c r="A1401" s="52">
        <f t="shared" si="25"/>
        <v>1393</v>
      </c>
      <c r="B1401" s="11" t="s">
        <v>1350</v>
      </c>
      <c r="C1401" s="7" t="s">
        <v>2088</v>
      </c>
      <c r="D1401" s="11" t="s">
        <v>2109</v>
      </c>
      <c r="E1401" s="49">
        <v>2013.12</v>
      </c>
      <c r="F1401" s="8" t="s">
        <v>309</v>
      </c>
      <c r="G1401" s="9">
        <v>1149</v>
      </c>
      <c r="H1401" s="9">
        <v>1852</v>
      </c>
      <c r="I1401" s="10" t="s">
        <v>2117</v>
      </c>
      <c r="J1401" s="41" t="s">
        <v>50</v>
      </c>
      <c r="K1401" s="4"/>
    </row>
    <row r="1402" spans="1:11" x14ac:dyDescent="0.2">
      <c r="A1402" s="52">
        <f t="shared" si="25"/>
        <v>1394</v>
      </c>
      <c r="B1402" s="7" t="s">
        <v>1217</v>
      </c>
      <c r="C1402" s="7" t="s">
        <v>2088</v>
      </c>
      <c r="D1402" s="7" t="s">
        <v>2109</v>
      </c>
      <c r="E1402" s="50">
        <v>2014.09</v>
      </c>
      <c r="F1402" s="8" t="s">
        <v>144</v>
      </c>
      <c r="G1402" s="9">
        <v>389</v>
      </c>
      <c r="H1402" s="9">
        <v>655</v>
      </c>
      <c r="I1402" s="10" t="s">
        <v>2117</v>
      </c>
      <c r="J1402" s="41" t="s">
        <v>50</v>
      </c>
      <c r="K1402" s="4"/>
    </row>
    <row r="1403" spans="1:11" x14ac:dyDescent="0.2">
      <c r="A1403" s="52">
        <f t="shared" si="25"/>
        <v>1395</v>
      </c>
      <c r="B1403" s="7" t="s">
        <v>1528</v>
      </c>
      <c r="C1403" s="7" t="s">
        <v>2088</v>
      </c>
      <c r="D1403" s="11" t="s">
        <v>528</v>
      </c>
      <c r="E1403" s="49">
        <v>2012.08</v>
      </c>
      <c r="F1403" s="8" t="s">
        <v>354</v>
      </c>
      <c r="G1403" s="9">
        <v>1622</v>
      </c>
      <c r="H1403" s="9">
        <v>2596</v>
      </c>
      <c r="I1403" s="10" t="s">
        <v>2176</v>
      </c>
      <c r="J1403" s="41" t="s">
        <v>50</v>
      </c>
      <c r="K1403" s="4"/>
    </row>
    <row r="1404" spans="1:11" x14ac:dyDescent="0.2">
      <c r="A1404" s="52">
        <f>ROW()-8</f>
        <v>1396</v>
      </c>
      <c r="B1404" s="7" t="s">
        <v>1009</v>
      </c>
      <c r="C1404" s="7" t="s">
        <v>2088</v>
      </c>
      <c r="D1404" s="7" t="s">
        <v>2100</v>
      </c>
      <c r="E1404" s="49">
        <v>2005.09</v>
      </c>
      <c r="F1404" s="8" t="s">
        <v>483</v>
      </c>
      <c r="G1404" s="9">
        <v>83</v>
      </c>
      <c r="H1404" s="9">
        <v>126</v>
      </c>
      <c r="I1404" s="10" t="s">
        <v>2</v>
      </c>
      <c r="J1404" s="41" t="s">
        <v>50</v>
      </c>
      <c r="K1404" s="4"/>
    </row>
    <row r="1405" spans="1:11" x14ac:dyDescent="0.2">
      <c r="A1405" s="52">
        <f>ROW()-8</f>
        <v>1397</v>
      </c>
      <c r="B1405" s="7" t="s">
        <v>1378</v>
      </c>
      <c r="C1405" s="21" t="s">
        <v>2088</v>
      </c>
      <c r="D1405" s="11" t="s">
        <v>2100</v>
      </c>
      <c r="E1405" s="50">
        <v>2014.07</v>
      </c>
      <c r="F1405" s="8" t="s">
        <v>188</v>
      </c>
      <c r="G1405" s="9">
        <v>1055</v>
      </c>
      <c r="H1405" s="9">
        <v>2331</v>
      </c>
      <c r="I1405" s="10" t="s">
        <v>2253</v>
      </c>
      <c r="J1405" s="41" t="s">
        <v>50</v>
      </c>
      <c r="K1405" s="4"/>
    </row>
    <row r="1406" spans="1:11" x14ac:dyDescent="0.2">
      <c r="A1406" s="52">
        <f>ROW()-8</f>
        <v>1398</v>
      </c>
      <c r="B1406" s="11" t="s">
        <v>2338</v>
      </c>
      <c r="C1406" s="21" t="s">
        <v>2088</v>
      </c>
      <c r="D1406" s="11" t="s">
        <v>2100</v>
      </c>
      <c r="E1406" s="50">
        <v>2016.06</v>
      </c>
      <c r="F1406" s="12" t="s">
        <v>204</v>
      </c>
      <c r="G1406" s="13">
        <v>1177</v>
      </c>
      <c r="H1406" s="13">
        <v>2834</v>
      </c>
      <c r="I1406" s="14" t="s">
        <v>2169</v>
      </c>
      <c r="J1406" s="47" t="s">
        <v>50</v>
      </c>
      <c r="K1406" s="6"/>
    </row>
    <row r="1407" spans="1:11" x14ac:dyDescent="0.2">
      <c r="A1407" s="52">
        <f>ROW()-8</f>
        <v>1399</v>
      </c>
      <c r="B1407" s="21" t="s">
        <v>1844</v>
      </c>
      <c r="C1407" s="21" t="s">
        <v>2088</v>
      </c>
      <c r="D1407" s="11" t="s">
        <v>2100</v>
      </c>
      <c r="E1407" s="50">
        <v>2017.08</v>
      </c>
      <c r="F1407" s="12" t="s">
        <v>75</v>
      </c>
      <c r="G1407" s="13">
        <v>155.68</v>
      </c>
      <c r="H1407" s="13">
        <v>307</v>
      </c>
      <c r="I1407" s="14" t="s">
        <v>2</v>
      </c>
      <c r="J1407" s="47" t="s">
        <v>50</v>
      </c>
      <c r="K1407" s="6"/>
    </row>
    <row r="1408" spans="1:11" x14ac:dyDescent="0.2">
      <c r="A1408" s="52">
        <f>ROW()-8</f>
        <v>1400</v>
      </c>
      <c r="B1408" s="21" t="s">
        <v>2000</v>
      </c>
      <c r="C1408" s="21" t="s">
        <v>2088</v>
      </c>
      <c r="D1408" s="11" t="s">
        <v>2100</v>
      </c>
      <c r="E1408" s="50">
        <v>2017.11</v>
      </c>
      <c r="F1408" s="12" t="s">
        <v>138</v>
      </c>
      <c r="G1408" s="13">
        <v>483</v>
      </c>
      <c r="H1408" s="13">
        <v>1019</v>
      </c>
      <c r="I1408" s="14" t="s">
        <v>40</v>
      </c>
      <c r="J1408" s="47" t="s">
        <v>50</v>
      </c>
      <c r="K1408" s="6"/>
    </row>
    <row r="1409" spans="1:11" x14ac:dyDescent="0.2">
      <c r="A1409" s="52">
        <f t="shared" si="25"/>
        <v>1401</v>
      </c>
      <c r="B1409" s="7" t="s">
        <v>1375</v>
      </c>
      <c r="C1409" s="11" t="s">
        <v>2088</v>
      </c>
      <c r="D1409" s="8" t="s">
        <v>596</v>
      </c>
      <c r="E1409" s="62" t="s">
        <v>2604</v>
      </c>
      <c r="F1409" s="7" t="s">
        <v>597</v>
      </c>
      <c r="G1409" s="44">
        <v>681</v>
      </c>
      <c r="H1409" s="44">
        <v>1548</v>
      </c>
      <c r="I1409" s="45" t="s">
        <v>2317</v>
      </c>
      <c r="J1409" s="81" t="s">
        <v>33</v>
      </c>
      <c r="K1409" s="34" t="s">
        <v>2595</v>
      </c>
    </row>
    <row r="1410" spans="1:11" x14ac:dyDescent="0.2">
      <c r="A1410" s="52">
        <f t="shared" si="25"/>
        <v>1402</v>
      </c>
      <c r="B1410" s="11" t="s">
        <v>1376</v>
      </c>
      <c r="C1410" s="11" t="s">
        <v>2088</v>
      </c>
      <c r="D1410" s="30" t="s">
        <v>596</v>
      </c>
      <c r="E1410" s="50">
        <v>2019.12</v>
      </c>
      <c r="F1410" s="31" t="s">
        <v>708</v>
      </c>
      <c r="G1410" s="13">
        <v>700</v>
      </c>
      <c r="H1410" s="13">
        <v>1524</v>
      </c>
      <c r="I1410" s="33" t="s">
        <v>41</v>
      </c>
      <c r="J1410" s="33" t="s">
        <v>50</v>
      </c>
      <c r="K1410" s="4" t="s">
        <v>2245</v>
      </c>
    </row>
    <row r="1411" spans="1:11" x14ac:dyDescent="0.2">
      <c r="A1411" s="52">
        <f t="shared" si="25"/>
        <v>1403</v>
      </c>
      <c r="B1411" s="11" t="s">
        <v>1377</v>
      </c>
      <c r="C1411" s="11" t="s">
        <v>2088</v>
      </c>
      <c r="D1411" s="30" t="s">
        <v>596</v>
      </c>
      <c r="E1411" s="50">
        <v>2020.02</v>
      </c>
      <c r="F1411" s="31" t="s">
        <v>713</v>
      </c>
      <c r="G1411" s="13">
        <v>848</v>
      </c>
      <c r="H1411" s="13">
        <v>2159</v>
      </c>
      <c r="I1411" s="33" t="s">
        <v>41</v>
      </c>
      <c r="J1411" s="33" t="s">
        <v>50</v>
      </c>
      <c r="K1411" s="4" t="s">
        <v>2245</v>
      </c>
    </row>
    <row r="1412" spans="1:11" s="53" customFormat="1" x14ac:dyDescent="0.2">
      <c r="A1412" s="52">
        <f t="shared" si="25"/>
        <v>1404</v>
      </c>
      <c r="B1412" s="7" t="s">
        <v>946</v>
      </c>
      <c r="C1412" s="7" t="s">
        <v>2088</v>
      </c>
      <c r="D1412" s="8" t="s">
        <v>596</v>
      </c>
      <c r="E1412" s="49">
        <v>2020.11</v>
      </c>
      <c r="F1412" s="8" t="s">
        <v>948</v>
      </c>
      <c r="G1412" s="9">
        <v>726</v>
      </c>
      <c r="H1412" s="9">
        <v>1544</v>
      </c>
      <c r="I1412" s="10" t="s">
        <v>41</v>
      </c>
      <c r="J1412" s="41" t="s">
        <v>50</v>
      </c>
      <c r="K1412" s="4"/>
    </row>
    <row r="1413" spans="1:11" s="53" customFormat="1" x14ac:dyDescent="0.2">
      <c r="A1413" s="52">
        <f t="shared" si="25"/>
        <v>1405</v>
      </c>
      <c r="B1413" s="7" t="s">
        <v>2906</v>
      </c>
      <c r="C1413" s="7" t="s">
        <v>2907</v>
      </c>
      <c r="D1413" s="8" t="s">
        <v>596</v>
      </c>
      <c r="E1413" s="49" t="s">
        <v>2896</v>
      </c>
      <c r="F1413" s="8" t="s">
        <v>414</v>
      </c>
      <c r="G1413" s="9">
        <v>1209</v>
      </c>
      <c r="H1413" s="9">
        <v>3022</v>
      </c>
      <c r="I1413" s="10" t="s">
        <v>41</v>
      </c>
      <c r="J1413" s="41" t="s">
        <v>50</v>
      </c>
      <c r="K1413" s="4"/>
    </row>
    <row r="1414" spans="1:11" x14ac:dyDescent="0.2">
      <c r="A1414" s="104" t="s">
        <v>2686</v>
      </c>
      <c r="B1414" s="105"/>
      <c r="C1414" s="105"/>
      <c r="D1414" s="105"/>
      <c r="E1414" s="105"/>
      <c r="F1414" s="105"/>
      <c r="G1414" s="105"/>
      <c r="H1414" s="105"/>
      <c r="I1414" s="105"/>
      <c r="J1414" s="105"/>
      <c r="K1414" s="106"/>
    </row>
    <row r="1415" spans="1:11" x14ac:dyDescent="0.2">
      <c r="A1415" s="39">
        <f t="shared" ref="A1415:A1496" si="26">ROW()-9</f>
        <v>1406</v>
      </c>
      <c r="B1415" s="7" t="s">
        <v>35</v>
      </c>
      <c r="C1415" s="7" t="s">
        <v>2127</v>
      </c>
      <c r="D1415" s="11" t="s">
        <v>837</v>
      </c>
      <c r="E1415" s="50">
        <v>2010.08</v>
      </c>
      <c r="F1415" s="8" t="s">
        <v>424</v>
      </c>
      <c r="G1415" s="9">
        <v>1506</v>
      </c>
      <c r="H1415" s="9">
        <v>2156</v>
      </c>
      <c r="I1415" s="10" t="s">
        <v>2</v>
      </c>
      <c r="J1415" s="41" t="s">
        <v>50</v>
      </c>
      <c r="K1415" s="4"/>
    </row>
    <row r="1416" spans="1:11" x14ac:dyDescent="0.2">
      <c r="A1416" s="39">
        <f t="shared" si="26"/>
        <v>1407</v>
      </c>
      <c r="B1416" s="7" t="s">
        <v>1849</v>
      </c>
      <c r="C1416" s="7" t="s">
        <v>2127</v>
      </c>
      <c r="D1416" s="11" t="s">
        <v>837</v>
      </c>
      <c r="E1416" s="49">
        <v>2012.09</v>
      </c>
      <c r="F1416" s="8" t="s">
        <v>128</v>
      </c>
      <c r="G1416" s="9">
        <v>1243</v>
      </c>
      <c r="H1416" s="9">
        <v>2321</v>
      </c>
      <c r="I1416" s="10" t="s">
        <v>2117</v>
      </c>
      <c r="J1416" s="41" t="s">
        <v>49</v>
      </c>
      <c r="K1416" s="4"/>
    </row>
    <row r="1417" spans="1:11" x14ac:dyDescent="0.2">
      <c r="A1417" s="39">
        <f t="shared" si="26"/>
        <v>1408</v>
      </c>
      <c r="B1417" s="11" t="s">
        <v>1852</v>
      </c>
      <c r="C1417" s="7" t="s">
        <v>2127</v>
      </c>
      <c r="D1417" s="11" t="s">
        <v>837</v>
      </c>
      <c r="E1417" s="49">
        <v>2013.02</v>
      </c>
      <c r="F1417" s="8" t="s">
        <v>370</v>
      </c>
      <c r="G1417" s="9">
        <v>714</v>
      </c>
      <c r="H1417" s="9">
        <v>1172</v>
      </c>
      <c r="I1417" s="10" t="s">
        <v>2167</v>
      </c>
      <c r="J1417" s="41" t="s">
        <v>50</v>
      </c>
      <c r="K1417" s="4"/>
    </row>
    <row r="1418" spans="1:11" x14ac:dyDescent="0.2">
      <c r="A1418" s="39">
        <f t="shared" si="26"/>
        <v>1409</v>
      </c>
      <c r="B1418" s="11" t="s">
        <v>1853</v>
      </c>
      <c r="C1418" s="11" t="s">
        <v>2127</v>
      </c>
      <c r="D1418" s="11" t="s">
        <v>837</v>
      </c>
      <c r="E1418" s="49" t="s">
        <v>2217</v>
      </c>
      <c r="F1418" s="8" t="s">
        <v>272</v>
      </c>
      <c r="G1418" s="9">
        <v>927</v>
      </c>
      <c r="H1418" s="9">
        <v>2164</v>
      </c>
      <c r="I1418" s="10" t="s">
        <v>2218</v>
      </c>
      <c r="J1418" s="41" t="s">
        <v>50</v>
      </c>
      <c r="K1418" s="4"/>
    </row>
    <row r="1419" spans="1:11" x14ac:dyDescent="0.2">
      <c r="A1419" s="39">
        <f t="shared" si="26"/>
        <v>1410</v>
      </c>
      <c r="B1419" s="67" t="s">
        <v>1854</v>
      </c>
      <c r="C1419" s="67" t="s">
        <v>2127</v>
      </c>
      <c r="D1419" s="11" t="s">
        <v>837</v>
      </c>
      <c r="E1419" s="49">
        <v>2013.11</v>
      </c>
      <c r="F1419" s="8" t="s">
        <v>347</v>
      </c>
      <c r="G1419" s="9">
        <v>884</v>
      </c>
      <c r="H1419" s="9">
        <v>2055</v>
      </c>
      <c r="I1419" s="10" t="s">
        <v>2187</v>
      </c>
      <c r="J1419" s="41" t="s">
        <v>50</v>
      </c>
      <c r="K1419" s="4"/>
    </row>
    <row r="1420" spans="1:11" x14ac:dyDescent="0.2">
      <c r="A1420" s="39">
        <f t="shared" si="26"/>
        <v>1411</v>
      </c>
      <c r="B1420" s="7" t="s">
        <v>1855</v>
      </c>
      <c r="C1420" s="7" t="s">
        <v>2127</v>
      </c>
      <c r="D1420" s="11" t="s">
        <v>837</v>
      </c>
      <c r="E1420" s="49">
        <v>2013.12</v>
      </c>
      <c r="F1420" s="8" t="s">
        <v>271</v>
      </c>
      <c r="G1420" s="9">
        <v>856</v>
      </c>
      <c r="H1420" s="9">
        <v>3080</v>
      </c>
      <c r="I1420" s="10" t="s">
        <v>2187</v>
      </c>
      <c r="J1420" s="41" t="s">
        <v>50</v>
      </c>
      <c r="K1420" s="4" t="s">
        <v>2227</v>
      </c>
    </row>
    <row r="1421" spans="1:11" x14ac:dyDescent="0.2">
      <c r="A1421" s="39">
        <f t="shared" si="26"/>
        <v>1412</v>
      </c>
      <c r="B1421" s="7" t="s">
        <v>1856</v>
      </c>
      <c r="C1421" s="7" t="s">
        <v>2127</v>
      </c>
      <c r="D1421" s="11" t="s">
        <v>837</v>
      </c>
      <c r="E1421" s="50">
        <v>2014.09</v>
      </c>
      <c r="F1421" s="8" t="s">
        <v>289</v>
      </c>
      <c r="G1421" s="9">
        <v>620</v>
      </c>
      <c r="H1421" s="9">
        <v>1407</v>
      </c>
      <c r="I1421" s="10" t="s">
        <v>2260</v>
      </c>
      <c r="J1421" s="41" t="s">
        <v>50</v>
      </c>
      <c r="K1421" s="4"/>
    </row>
    <row r="1422" spans="1:11" x14ac:dyDescent="0.2">
      <c r="A1422" s="39">
        <f t="shared" si="26"/>
        <v>1413</v>
      </c>
      <c r="B1422" s="7" t="s">
        <v>1858</v>
      </c>
      <c r="C1422" s="7" t="s">
        <v>2127</v>
      </c>
      <c r="D1422" s="11" t="s">
        <v>837</v>
      </c>
      <c r="E1422" s="50">
        <v>2014.11</v>
      </c>
      <c r="F1422" s="8" t="s">
        <v>129</v>
      </c>
      <c r="G1422" s="9">
        <v>935</v>
      </c>
      <c r="H1422" s="9">
        <v>2131</v>
      </c>
      <c r="I1422" s="10" t="s">
        <v>2117</v>
      </c>
      <c r="J1422" s="41" t="s">
        <v>50</v>
      </c>
      <c r="K1422" s="4"/>
    </row>
    <row r="1423" spans="1:11" x14ac:dyDescent="0.2">
      <c r="A1423" s="39">
        <f t="shared" si="26"/>
        <v>1414</v>
      </c>
      <c r="B1423" s="11" t="s">
        <v>1859</v>
      </c>
      <c r="C1423" s="7" t="s">
        <v>2127</v>
      </c>
      <c r="D1423" s="11" t="s">
        <v>837</v>
      </c>
      <c r="E1423" s="50">
        <v>2015.04</v>
      </c>
      <c r="F1423" s="12" t="s">
        <v>256</v>
      </c>
      <c r="G1423" s="13">
        <v>805</v>
      </c>
      <c r="H1423" s="13">
        <v>1697</v>
      </c>
      <c r="I1423" s="14" t="s">
        <v>2220</v>
      </c>
      <c r="J1423" s="47" t="s">
        <v>50</v>
      </c>
      <c r="K1423" s="6"/>
    </row>
    <row r="1424" spans="1:11" x14ac:dyDescent="0.2">
      <c r="A1424" s="39">
        <f t="shared" si="26"/>
        <v>1415</v>
      </c>
      <c r="B1424" s="11" t="s">
        <v>1860</v>
      </c>
      <c r="C1424" s="11" t="s">
        <v>2127</v>
      </c>
      <c r="D1424" s="11" t="s">
        <v>837</v>
      </c>
      <c r="E1424" s="50">
        <v>2015.06</v>
      </c>
      <c r="F1424" s="12" t="s">
        <v>128</v>
      </c>
      <c r="G1424" s="13">
        <v>1749</v>
      </c>
      <c r="H1424" s="13">
        <v>3615</v>
      </c>
      <c r="I1424" s="14" t="s">
        <v>2294</v>
      </c>
      <c r="J1424" s="47" t="s">
        <v>50</v>
      </c>
      <c r="K1424" s="6"/>
    </row>
    <row r="1425" spans="1:11" x14ac:dyDescent="0.2">
      <c r="A1425" s="39">
        <f t="shared" si="26"/>
        <v>1416</v>
      </c>
      <c r="B1425" s="11" t="s">
        <v>1861</v>
      </c>
      <c r="C1425" s="11" t="s">
        <v>2127</v>
      </c>
      <c r="D1425" s="11" t="s">
        <v>837</v>
      </c>
      <c r="E1425" s="50">
        <v>2015.08</v>
      </c>
      <c r="F1425" s="12" t="s">
        <v>282</v>
      </c>
      <c r="G1425" s="13">
        <v>1013</v>
      </c>
      <c r="H1425" s="13">
        <v>2042</v>
      </c>
      <c r="I1425" s="14" t="s">
        <v>2220</v>
      </c>
      <c r="J1425" s="47" t="s">
        <v>2303</v>
      </c>
      <c r="K1425" s="6"/>
    </row>
    <row r="1426" spans="1:11" x14ac:dyDescent="0.2">
      <c r="A1426" s="39">
        <f t="shared" si="26"/>
        <v>1417</v>
      </c>
      <c r="B1426" s="11" t="s">
        <v>1862</v>
      </c>
      <c r="C1426" s="11" t="s">
        <v>2127</v>
      </c>
      <c r="D1426" s="11" t="s">
        <v>837</v>
      </c>
      <c r="E1426" s="50">
        <v>2015.09</v>
      </c>
      <c r="F1426" s="12" t="s">
        <v>76</v>
      </c>
      <c r="G1426" s="13">
        <v>778</v>
      </c>
      <c r="H1426" s="13">
        <v>1522</v>
      </c>
      <c r="I1426" s="14" t="s">
        <v>2209</v>
      </c>
      <c r="J1426" s="47" t="s">
        <v>50</v>
      </c>
      <c r="K1426" s="6"/>
    </row>
    <row r="1427" spans="1:11" x14ac:dyDescent="0.2">
      <c r="A1427" s="39">
        <f t="shared" si="26"/>
        <v>1418</v>
      </c>
      <c r="B1427" s="11" t="s">
        <v>1863</v>
      </c>
      <c r="C1427" s="11" t="s">
        <v>2127</v>
      </c>
      <c r="D1427" s="11" t="s">
        <v>837</v>
      </c>
      <c r="E1427" s="50" t="s">
        <v>2324</v>
      </c>
      <c r="F1427" s="12" t="s">
        <v>138</v>
      </c>
      <c r="G1427" s="13">
        <v>350</v>
      </c>
      <c r="H1427" s="13">
        <v>634</v>
      </c>
      <c r="I1427" s="14" t="s">
        <v>2321</v>
      </c>
      <c r="J1427" s="47" t="s">
        <v>50</v>
      </c>
      <c r="K1427" s="5"/>
    </row>
    <row r="1428" spans="1:11" x14ac:dyDescent="0.2">
      <c r="A1428" s="39">
        <f t="shared" si="26"/>
        <v>1419</v>
      </c>
      <c r="B1428" s="11" t="s">
        <v>1864</v>
      </c>
      <c r="C1428" s="11" t="s">
        <v>2127</v>
      </c>
      <c r="D1428" s="11" t="s">
        <v>837</v>
      </c>
      <c r="E1428" s="50">
        <v>2015.11</v>
      </c>
      <c r="F1428" s="12" t="s">
        <v>235</v>
      </c>
      <c r="G1428" s="13">
        <v>880</v>
      </c>
      <c r="H1428" s="13">
        <v>1933</v>
      </c>
      <c r="I1428" s="14" t="s">
        <v>2117</v>
      </c>
      <c r="J1428" s="47" t="s">
        <v>50</v>
      </c>
      <c r="K1428" s="6"/>
    </row>
    <row r="1429" spans="1:11" x14ac:dyDescent="0.2">
      <c r="A1429" s="39">
        <f t="shared" si="26"/>
        <v>1420</v>
      </c>
      <c r="B1429" s="11" t="s">
        <v>1865</v>
      </c>
      <c r="C1429" s="11" t="s">
        <v>2127</v>
      </c>
      <c r="D1429" s="11" t="s">
        <v>837</v>
      </c>
      <c r="E1429" s="50">
        <v>2016.04</v>
      </c>
      <c r="F1429" s="12" t="s">
        <v>174</v>
      </c>
      <c r="G1429" s="13">
        <v>1098</v>
      </c>
      <c r="H1429" s="13">
        <v>2218</v>
      </c>
      <c r="I1429" s="14" t="s">
        <v>2187</v>
      </c>
      <c r="J1429" s="47" t="s">
        <v>50</v>
      </c>
      <c r="K1429" s="6"/>
    </row>
    <row r="1430" spans="1:11" x14ac:dyDescent="0.2">
      <c r="A1430" s="39">
        <f t="shared" si="26"/>
        <v>1421</v>
      </c>
      <c r="B1430" s="11" t="s">
        <v>1866</v>
      </c>
      <c r="C1430" s="11" t="s">
        <v>2127</v>
      </c>
      <c r="D1430" s="11" t="s">
        <v>837</v>
      </c>
      <c r="E1430" s="50">
        <v>2016.07</v>
      </c>
      <c r="F1430" s="12" t="s">
        <v>184</v>
      </c>
      <c r="G1430" s="13">
        <v>750</v>
      </c>
      <c r="H1430" s="13">
        <v>1819</v>
      </c>
      <c r="I1430" s="14" t="s">
        <v>4</v>
      </c>
      <c r="J1430" s="47" t="s">
        <v>50</v>
      </c>
      <c r="K1430" s="6"/>
    </row>
    <row r="1431" spans="1:11" x14ac:dyDescent="0.2">
      <c r="A1431" s="39">
        <f t="shared" si="26"/>
        <v>1422</v>
      </c>
      <c r="B1431" s="11" t="s">
        <v>2354</v>
      </c>
      <c r="C1431" s="11" t="s">
        <v>2127</v>
      </c>
      <c r="D1431" s="11" t="s">
        <v>837</v>
      </c>
      <c r="E1431" s="50">
        <v>2016.09</v>
      </c>
      <c r="F1431" s="12" t="s">
        <v>159</v>
      </c>
      <c r="G1431" s="13">
        <v>211</v>
      </c>
      <c r="H1431" s="13">
        <v>502</v>
      </c>
      <c r="I1431" s="14" t="s">
        <v>4</v>
      </c>
      <c r="J1431" s="47" t="s">
        <v>50</v>
      </c>
      <c r="K1431" s="6"/>
    </row>
    <row r="1432" spans="1:11" x14ac:dyDescent="0.2">
      <c r="A1432" s="39">
        <f t="shared" si="26"/>
        <v>1423</v>
      </c>
      <c r="B1432" s="11" t="s">
        <v>1867</v>
      </c>
      <c r="C1432" s="11" t="s">
        <v>2127</v>
      </c>
      <c r="D1432" s="11" t="s">
        <v>837</v>
      </c>
      <c r="E1432" s="50" t="s">
        <v>890</v>
      </c>
      <c r="F1432" s="12" t="s">
        <v>188</v>
      </c>
      <c r="G1432" s="13">
        <v>675</v>
      </c>
      <c r="H1432" s="13">
        <v>1654</v>
      </c>
      <c r="I1432" s="14" t="s">
        <v>4</v>
      </c>
      <c r="J1432" s="47" t="s">
        <v>50</v>
      </c>
      <c r="K1432" s="6"/>
    </row>
    <row r="1433" spans="1:11" x14ac:dyDescent="0.2">
      <c r="A1433" s="39">
        <f t="shared" si="26"/>
        <v>1424</v>
      </c>
      <c r="B1433" s="11" t="s">
        <v>1868</v>
      </c>
      <c r="C1433" s="11" t="s">
        <v>2127</v>
      </c>
      <c r="D1433" s="11" t="s">
        <v>837</v>
      </c>
      <c r="E1433" s="50">
        <v>2016.11</v>
      </c>
      <c r="F1433" s="12" t="s">
        <v>194</v>
      </c>
      <c r="G1433" s="16">
        <v>395</v>
      </c>
      <c r="H1433" s="17">
        <v>901</v>
      </c>
      <c r="I1433" s="18" t="s">
        <v>2188</v>
      </c>
      <c r="J1433" s="18" t="s">
        <v>50</v>
      </c>
      <c r="K1433" s="6"/>
    </row>
    <row r="1434" spans="1:11" x14ac:dyDescent="0.2">
      <c r="A1434" s="39">
        <f t="shared" si="26"/>
        <v>1425</v>
      </c>
      <c r="B1434" s="21" t="s">
        <v>1869</v>
      </c>
      <c r="C1434" s="21" t="s">
        <v>2127</v>
      </c>
      <c r="D1434" s="11" t="s">
        <v>837</v>
      </c>
      <c r="E1434" s="50">
        <v>2017.06</v>
      </c>
      <c r="F1434" s="12" t="s">
        <v>115</v>
      </c>
      <c r="G1434" s="13">
        <v>186</v>
      </c>
      <c r="H1434" s="13">
        <v>377</v>
      </c>
      <c r="I1434" s="14" t="s">
        <v>4</v>
      </c>
      <c r="J1434" s="47" t="s">
        <v>50</v>
      </c>
      <c r="K1434" s="6"/>
    </row>
    <row r="1435" spans="1:11" x14ac:dyDescent="0.2">
      <c r="A1435" s="39">
        <f t="shared" si="26"/>
        <v>1426</v>
      </c>
      <c r="B1435" s="21" t="s">
        <v>1870</v>
      </c>
      <c r="C1435" s="21" t="s">
        <v>2127</v>
      </c>
      <c r="D1435" s="11" t="s">
        <v>837</v>
      </c>
      <c r="E1435" s="50">
        <v>2017.08</v>
      </c>
      <c r="F1435" s="12" t="s">
        <v>76</v>
      </c>
      <c r="G1435" s="13">
        <v>954</v>
      </c>
      <c r="H1435" s="13">
        <v>2177</v>
      </c>
      <c r="I1435" s="14" t="s">
        <v>4</v>
      </c>
      <c r="J1435" s="47" t="s">
        <v>50</v>
      </c>
      <c r="K1435" s="6"/>
    </row>
    <row r="1436" spans="1:11" x14ac:dyDescent="0.2">
      <c r="A1436" s="39">
        <f t="shared" si="26"/>
        <v>1427</v>
      </c>
      <c r="B1436" s="21" t="s">
        <v>1871</v>
      </c>
      <c r="C1436" s="21" t="s">
        <v>2127</v>
      </c>
      <c r="D1436" s="11" t="s">
        <v>837</v>
      </c>
      <c r="E1436" s="50">
        <v>2018.03</v>
      </c>
      <c r="F1436" s="12" t="s">
        <v>527</v>
      </c>
      <c r="G1436" s="13">
        <v>2613</v>
      </c>
      <c r="H1436" s="13">
        <v>6144</v>
      </c>
      <c r="I1436" s="14" t="s">
        <v>2</v>
      </c>
      <c r="J1436" s="47" t="s">
        <v>2090</v>
      </c>
      <c r="K1436" s="6"/>
    </row>
    <row r="1437" spans="1:11" x14ac:dyDescent="0.2">
      <c r="A1437" s="39">
        <f t="shared" si="26"/>
        <v>1428</v>
      </c>
      <c r="B1437" s="11" t="s">
        <v>1873</v>
      </c>
      <c r="C1437" s="11" t="s">
        <v>2127</v>
      </c>
      <c r="D1437" s="11" t="s">
        <v>837</v>
      </c>
      <c r="E1437" s="50">
        <v>2018.04</v>
      </c>
      <c r="F1437" s="28" t="s">
        <v>537</v>
      </c>
      <c r="G1437" s="13">
        <v>618</v>
      </c>
      <c r="H1437" s="13">
        <v>1396</v>
      </c>
      <c r="I1437" s="14" t="s">
        <v>4</v>
      </c>
      <c r="J1437" s="47" t="s">
        <v>2495</v>
      </c>
      <c r="K1437" s="6"/>
    </row>
    <row r="1438" spans="1:11" x14ac:dyDescent="0.2">
      <c r="A1438" s="39">
        <f t="shared" si="26"/>
        <v>1429</v>
      </c>
      <c r="B1438" s="21" t="s">
        <v>1874</v>
      </c>
      <c r="C1438" s="11" t="s">
        <v>2127</v>
      </c>
      <c r="D1438" s="11" t="s">
        <v>837</v>
      </c>
      <c r="E1438" s="50">
        <v>2018.06</v>
      </c>
      <c r="F1438" s="12" t="s">
        <v>174</v>
      </c>
      <c r="G1438" s="13">
        <v>796</v>
      </c>
      <c r="H1438" s="13">
        <v>1605</v>
      </c>
      <c r="I1438" s="14" t="s">
        <v>2</v>
      </c>
      <c r="J1438" s="47" t="s">
        <v>33</v>
      </c>
      <c r="K1438" s="6"/>
    </row>
    <row r="1439" spans="1:11" x14ac:dyDescent="0.2">
      <c r="A1439" s="39">
        <f t="shared" si="26"/>
        <v>1430</v>
      </c>
      <c r="B1439" s="11" t="s">
        <v>1875</v>
      </c>
      <c r="C1439" s="11" t="s">
        <v>2127</v>
      </c>
      <c r="D1439" s="11" t="s">
        <v>837</v>
      </c>
      <c r="E1439" s="50" t="s">
        <v>554</v>
      </c>
      <c r="F1439" s="28" t="s">
        <v>2565</v>
      </c>
      <c r="G1439" s="13">
        <v>1454</v>
      </c>
      <c r="H1439" s="13">
        <v>3175</v>
      </c>
      <c r="I1439" s="14" t="s">
        <v>2152</v>
      </c>
      <c r="J1439" s="47" t="s">
        <v>2495</v>
      </c>
      <c r="K1439" s="6"/>
    </row>
    <row r="1440" spans="1:11" x14ac:dyDescent="0.2">
      <c r="A1440" s="39">
        <f t="shared" si="26"/>
        <v>1431</v>
      </c>
      <c r="B1440" s="11" t="s">
        <v>1876</v>
      </c>
      <c r="C1440" s="11" t="s">
        <v>2127</v>
      </c>
      <c r="D1440" s="11" t="s">
        <v>837</v>
      </c>
      <c r="E1440" s="50" t="s">
        <v>554</v>
      </c>
      <c r="F1440" s="22" t="s">
        <v>2497</v>
      </c>
      <c r="G1440" s="13">
        <v>279</v>
      </c>
      <c r="H1440" s="13">
        <v>810</v>
      </c>
      <c r="I1440" s="14" t="s">
        <v>2232</v>
      </c>
      <c r="J1440" s="47" t="s">
        <v>2474</v>
      </c>
      <c r="K1440" s="6"/>
    </row>
    <row r="1441" spans="1:11" x14ac:dyDescent="0.2">
      <c r="A1441" s="39">
        <f t="shared" si="26"/>
        <v>1432</v>
      </c>
      <c r="B1441" s="11" t="s">
        <v>628</v>
      </c>
      <c r="C1441" s="11" t="s">
        <v>2127</v>
      </c>
      <c r="D1441" s="11" t="s">
        <v>837</v>
      </c>
      <c r="E1441" s="50">
        <v>2019.05</v>
      </c>
      <c r="F1441" s="31" t="s">
        <v>622</v>
      </c>
      <c r="G1441" s="13">
        <v>1413</v>
      </c>
      <c r="H1441" s="13">
        <v>3040</v>
      </c>
      <c r="I1441" s="45" t="s">
        <v>2220</v>
      </c>
      <c r="J1441" s="33" t="s">
        <v>610</v>
      </c>
      <c r="K1441" s="4"/>
    </row>
    <row r="1442" spans="1:11" x14ac:dyDescent="0.2">
      <c r="A1442" s="39">
        <f t="shared" si="26"/>
        <v>1433</v>
      </c>
      <c r="B1442" s="11" t="s">
        <v>1878</v>
      </c>
      <c r="C1442" s="11" t="s">
        <v>2127</v>
      </c>
      <c r="D1442" s="11" t="s">
        <v>837</v>
      </c>
      <c r="E1442" s="50">
        <v>2020.01</v>
      </c>
      <c r="F1442" s="31" t="s">
        <v>695</v>
      </c>
      <c r="G1442" s="13">
        <v>1810</v>
      </c>
      <c r="H1442" s="13">
        <v>3726</v>
      </c>
      <c r="I1442" s="33" t="s">
        <v>41</v>
      </c>
      <c r="J1442" s="33" t="s">
        <v>50</v>
      </c>
      <c r="K1442" s="4"/>
    </row>
    <row r="1443" spans="1:11" x14ac:dyDescent="0.2">
      <c r="A1443" s="39">
        <f t="shared" si="26"/>
        <v>1434</v>
      </c>
      <c r="B1443" s="7" t="s">
        <v>1879</v>
      </c>
      <c r="C1443" s="7" t="s">
        <v>2127</v>
      </c>
      <c r="D1443" s="7" t="s">
        <v>2652</v>
      </c>
      <c r="E1443" s="49">
        <v>2020.07</v>
      </c>
      <c r="F1443" s="8" t="s">
        <v>613</v>
      </c>
      <c r="G1443" s="9">
        <v>698</v>
      </c>
      <c r="H1443" s="9">
        <v>1538</v>
      </c>
      <c r="I1443" s="33" t="s">
        <v>2187</v>
      </c>
      <c r="J1443" s="41" t="s">
        <v>50</v>
      </c>
      <c r="K1443" s="4"/>
    </row>
    <row r="1444" spans="1:11" x14ac:dyDescent="0.2">
      <c r="A1444" s="39">
        <f t="shared" si="26"/>
        <v>1435</v>
      </c>
      <c r="B1444" s="11" t="s">
        <v>1880</v>
      </c>
      <c r="C1444" s="11" t="s">
        <v>2127</v>
      </c>
      <c r="D1444" s="11" t="s">
        <v>2652</v>
      </c>
      <c r="E1444" s="50">
        <v>2020.08</v>
      </c>
      <c r="F1444" s="12" t="s">
        <v>636</v>
      </c>
      <c r="G1444" s="13">
        <v>673</v>
      </c>
      <c r="H1444" s="13">
        <v>1502</v>
      </c>
      <c r="I1444" s="14" t="s">
        <v>41</v>
      </c>
      <c r="J1444" s="47" t="s">
        <v>50</v>
      </c>
      <c r="K1444" s="6"/>
    </row>
    <row r="1445" spans="1:11" x14ac:dyDescent="0.2">
      <c r="A1445" s="39">
        <f t="shared" si="26"/>
        <v>1436</v>
      </c>
      <c r="B1445" s="7" t="s">
        <v>788</v>
      </c>
      <c r="C1445" s="7" t="s">
        <v>2127</v>
      </c>
      <c r="D1445" s="7" t="s">
        <v>789</v>
      </c>
      <c r="E1445" s="49">
        <v>2020.09</v>
      </c>
      <c r="F1445" s="8" t="s">
        <v>790</v>
      </c>
      <c r="G1445" s="9">
        <v>1296</v>
      </c>
      <c r="H1445" s="9">
        <v>3338</v>
      </c>
      <c r="I1445" s="33" t="s">
        <v>51</v>
      </c>
      <c r="J1445" s="41" t="s">
        <v>666</v>
      </c>
      <c r="K1445" s="4"/>
    </row>
    <row r="1446" spans="1:11" x14ac:dyDescent="0.2">
      <c r="A1446" s="39">
        <f t="shared" si="26"/>
        <v>1437</v>
      </c>
      <c r="B1446" s="7" t="s">
        <v>2675</v>
      </c>
      <c r="C1446" s="7" t="s">
        <v>2676</v>
      </c>
      <c r="D1446" s="7" t="s">
        <v>837</v>
      </c>
      <c r="E1446" s="7" t="s">
        <v>2671</v>
      </c>
      <c r="F1446" s="8" t="s">
        <v>2073</v>
      </c>
      <c r="G1446" s="9">
        <v>4492</v>
      </c>
      <c r="H1446" s="9">
        <v>10012</v>
      </c>
      <c r="I1446" s="10" t="s">
        <v>41</v>
      </c>
      <c r="J1446" s="41" t="s">
        <v>610</v>
      </c>
      <c r="K1446" s="4"/>
    </row>
    <row r="1447" spans="1:11" x14ac:dyDescent="0.2">
      <c r="A1447" s="39">
        <f t="shared" si="26"/>
        <v>1438</v>
      </c>
      <c r="B1447" s="7" t="s">
        <v>1850</v>
      </c>
      <c r="C1447" s="7" t="s">
        <v>2127</v>
      </c>
      <c r="D1447" s="11" t="s">
        <v>1851</v>
      </c>
      <c r="E1447" s="49">
        <v>2012.09</v>
      </c>
      <c r="F1447" s="8" t="s">
        <v>295</v>
      </c>
      <c r="G1447" s="9">
        <v>348</v>
      </c>
      <c r="H1447" s="9">
        <v>1005</v>
      </c>
      <c r="I1447" s="10" t="s">
        <v>985</v>
      </c>
      <c r="J1447" s="41" t="s">
        <v>50</v>
      </c>
      <c r="K1447" s="4" t="s">
        <v>2180</v>
      </c>
    </row>
    <row r="1448" spans="1:11" x14ac:dyDescent="0.2">
      <c r="A1448" s="39">
        <f t="shared" si="26"/>
        <v>1439</v>
      </c>
      <c r="B1448" s="7" t="s">
        <v>1857</v>
      </c>
      <c r="C1448" s="7" t="s">
        <v>2127</v>
      </c>
      <c r="D1448" s="11" t="s">
        <v>1851</v>
      </c>
      <c r="E1448" s="50" t="s">
        <v>2263</v>
      </c>
      <c r="F1448" s="8" t="s">
        <v>76</v>
      </c>
      <c r="G1448" s="9">
        <v>406</v>
      </c>
      <c r="H1448" s="9">
        <v>2469</v>
      </c>
      <c r="I1448" s="10" t="s">
        <v>2218</v>
      </c>
      <c r="J1448" s="41" t="s">
        <v>50</v>
      </c>
      <c r="K1448" s="4"/>
    </row>
    <row r="1449" spans="1:11" x14ac:dyDescent="0.2">
      <c r="A1449" s="39">
        <f t="shared" si="26"/>
        <v>1440</v>
      </c>
      <c r="B1449" s="21" t="s">
        <v>1872</v>
      </c>
      <c r="C1449" s="21" t="s">
        <v>2127</v>
      </c>
      <c r="D1449" s="11" t="s">
        <v>1851</v>
      </c>
      <c r="E1449" s="50">
        <v>2018.03</v>
      </c>
      <c r="F1449" s="12" t="s">
        <v>243</v>
      </c>
      <c r="G1449" s="13">
        <v>382</v>
      </c>
      <c r="H1449" s="13">
        <v>993</v>
      </c>
      <c r="I1449" s="14" t="s">
        <v>4</v>
      </c>
      <c r="J1449" s="47" t="s">
        <v>2486</v>
      </c>
      <c r="K1449" s="6"/>
    </row>
    <row r="1450" spans="1:11" x14ac:dyDescent="0.2">
      <c r="A1450" s="39">
        <f t="shared" si="26"/>
        <v>1441</v>
      </c>
      <c r="B1450" s="72" t="s">
        <v>1877</v>
      </c>
      <c r="C1450" s="11" t="s">
        <v>2127</v>
      </c>
      <c r="D1450" s="11" t="s">
        <v>1851</v>
      </c>
      <c r="E1450" s="50" t="s">
        <v>554</v>
      </c>
      <c r="F1450" s="12" t="s">
        <v>634</v>
      </c>
      <c r="G1450" s="29">
        <v>319</v>
      </c>
      <c r="H1450" s="29">
        <v>709</v>
      </c>
      <c r="I1450" s="14" t="s">
        <v>2566</v>
      </c>
      <c r="J1450" s="33" t="s">
        <v>2567</v>
      </c>
      <c r="K1450" s="6"/>
    </row>
    <row r="1451" spans="1:11" x14ac:dyDescent="0.2">
      <c r="A1451" s="39">
        <f t="shared" si="26"/>
        <v>1442</v>
      </c>
      <c r="B1451" s="7" t="s">
        <v>52</v>
      </c>
      <c r="C1451" s="7" t="s">
        <v>2127</v>
      </c>
      <c r="D1451" s="11" t="s">
        <v>2128</v>
      </c>
      <c r="E1451" s="50">
        <v>2010.08</v>
      </c>
      <c r="F1451" s="8" t="s">
        <v>128</v>
      </c>
      <c r="G1451" s="9">
        <v>1602</v>
      </c>
      <c r="H1451" s="9">
        <v>2755</v>
      </c>
      <c r="I1451" s="41" t="s">
        <v>4</v>
      </c>
      <c r="J1451" s="41" t="s">
        <v>50</v>
      </c>
      <c r="K1451" s="4"/>
    </row>
    <row r="1452" spans="1:11" x14ac:dyDescent="0.2">
      <c r="A1452" s="39">
        <f t="shared" si="26"/>
        <v>1443</v>
      </c>
      <c r="B1452" s="7" t="s">
        <v>2011</v>
      </c>
      <c r="C1452" s="7" t="s">
        <v>2127</v>
      </c>
      <c r="D1452" s="11" t="s">
        <v>2136</v>
      </c>
      <c r="E1452" s="50">
        <v>2011.03</v>
      </c>
      <c r="F1452" s="8" t="s">
        <v>181</v>
      </c>
      <c r="G1452" s="9">
        <v>1386</v>
      </c>
      <c r="H1452" s="9">
        <v>2733</v>
      </c>
      <c r="I1452" s="10" t="s">
        <v>985</v>
      </c>
      <c r="J1452" s="41" t="s">
        <v>50</v>
      </c>
      <c r="K1452" s="4"/>
    </row>
    <row r="1453" spans="1:11" x14ac:dyDescent="0.2">
      <c r="A1453" s="39">
        <f t="shared" si="26"/>
        <v>1444</v>
      </c>
      <c r="B1453" s="7" t="s">
        <v>2014</v>
      </c>
      <c r="C1453" s="7" t="s">
        <v>2127</v>
      </c>
      <c r="D1453" s="11" t="s">
        <v>2181</v>
      </c>
      <c r="E1453" s="49">
        <v>2012.09</v>
      </c>
      <c r="F1453" s="8" t="s">
        <v>312</v>
      </c>
      <c r="G1453" s="9">
        <v>989</v>
      </c>
      <c r="H1453" s="9">
        <v>2034</v>
      </c>
      <c r="I1453" s="10" t="s">
        <v>2169</v>
      </c>
      <c r="J1453" s="41" t="s">
        <v>50</v>
      </c>
      <c r="K1453" s="4"/>
    </row>
    <row r="1454" spans="1:11" x14ac:dyDescent="0.2">
      <c r="A1454" s="39">
        <f t="shared" si="26"/>
        <v>1445</v>
      </c>
      <c r="B1454" s="48" t="s">
        <v>2015</v>
      </c>
      <c r="C1454" s="7" t="s">
        <v>2127</v>
      </c>
      <c r="D1454" s="11" t="s">
        <v>2185</v>
      </c>
      <c r="E1454" s="50">
        <v>2012.11</v>
      </c>
      <c r="F1454" s="8" t="s">
        <v>361</v>
      </c>
      <c r="G1454" s="9">
        <v>967</v>
      </c>
      <c r="H1454" s="9">
        <v>3047</v>
      </c>
      <c r="I1454" s="10" t="s">
        <v>853</v>
      </c>
      <c r="J1454" s="41" t="s">
        <v>50</v>
      </c>
      <c r="K1454" s="4"/>
    </row>
    <row r="1455" spans="1:11" x14ac:dyDescent="0.2">
      <c r="A1455" s="39">
        <f t="shared" si="26"/>
        <v>1446</v>
      </c>
      <c r="B1455" s="11" t="s">
        <v>1309</v>
      </c>
      <c r="C1455" s="11" t="s">
        <v>2127</v>
      </c>
      <c r="D1455" s="11" t="s">
        <v>2208</v>
      </c>
      <c r="E1455" s="49">
        <v>2013.09</v>
      </c>
      <c r="F1455" s="8" t="s">
        <v>221</v>
      </c>
      <c r="G1455" s="9">
        <v>655</v>
      </c>
      <c r="H1455" s="9">
        <v>1526</v>
      </c>
      <c r="I1455" s="10" t="s">
        <v>2209</v>
      </c>
      <c r="J1455" s="41" t="s">
        <v>50</v>
      </c>
      <c r="K1455" s="4"/>
    </row>
    <row r="1456" spans="1:11" x14ac:dyDescent="0.2">
      <c r="A1456" s="39">
        <f t="shared" si="26"/>
        <v>1447</v>
      </c>
      <c r="B1456" s="11" t="s">
        <v>2016</v>
      </c>
      <c r="C1456" s="11" t="s">
        <v>2127</v>
      </c>
      <c r="D1456" s="11" t="s">
        <v>2214</v>
      </c>
      <c r="E1456" s="49">
        <v>2013.09</v>
      </c>
      <c r="F1456" s="8" t="s">
        <v>346</v>
      </c>
      <c r="G1456" s="9">
        <v>1706</v>
      </c>
      <c r="H1456" s="9">
        <v>4233</v>
      </c>
      <c r="I1456" s="10" t="s">
        <v>2215</v>
      </c>
      <c r="J1456" s="41" t="s">
        <v>50</v>
      </c>
      <c r="K1456" s="4"/>
    </row>
    <row r="1457" spans="1:11" x14ac:dyDescent="0.2">
      <c r="A1457" s="39">
        <f t="shared" si="26"/>
        <v>1448</v>
      </c>
      <c r="B1457" s="11" t="s">
        <v>1301</v>
      </c>
      <c r="C1457" s="7" t="s">
        <v>2127</v>
      </c>
      <c r="D1457" s="11" t="s">
        <v>2238</v>
      </c>
      <c r="E1457" s="50">
        <v>2014.01</v>
      </c>
      <c r="F1457" s="37" t="s">
        <v>312</v>
      </c>
      <c r="G1457" s="38">
        <v>653</v>
      </c>
      <c r="H1457" s="9">
        <v>875</v>
      </c>
      <c r="I1457" s="10" t="s">
        <v>2156</v>
      </c>
      <c r="J1457" s="41" t="s">
        <v>50</v>
      </c>
      <c r="K1457" s="5"/>
    </row>
    <row r="1458" spans="1:11" x14ac:dyDescent="0.2">
      <c r="A1458" s="39">
        <f t="shared" si="26"/>
        <v>1449</v>
      </c>
      <c r="B1458" s="11" t="s">
        <v>2017</v>
      </c>
      <c r="C1458" s="11" t="s">
        <v>2127</v>
      </c>
      <c r="D1458" s="11" t="s">
        <v>2208</v>
      </c>
      <c r="E1458" s="50">
        <v>2014.04</v>
      </c>
      <c r="F1458" s="37" t="s">
        <v>118</v>
      </c>
      <c r="G1458" s="38">
        <v>3664</v>
      </c>
      <c r="H1458" s="9">
        <v>3995</v>
      </c>
      <c r="I1458" s="10" t="s">
        <v>2</v>
      </c>
      <c r="J1458" s="41" t="s">
        <v>50</v>
      </c>
      <c r="K1458" s="5"/>
    </row>
    <row r="1459" spans="1:11" x14ac:dyDescent="0.2">
      <c r="A1459" s="39">
        <f t="shared" si="26"/>
        <v>1450</v>
      </c>
      <c r="B1459" s="7" t="s">
        <v>1366</v>
      </c>
      <c r="C1459" s="7" t="s">
        <v>2127</v>
      </c>
      <c r="D1459" s="11" t="s">
        <v>2252</v>
      </c>
      <c r="E1459" s="50">
        <v>2014.07</v>
      </c>
      <c r="F1459" s="8" t="s">
        <v>140</v>
      </c>
      <c r="G1459" s="9">
        <v>477</v>
      </c>
      <c r="H1459" s="9">
        <v>858</v>
      </c>
      <c r="I1459" s="10" t="s">
        <v>2187</v>
      </c>
      <c r="J1459" s="41" t="s">
        <v>50</v>
      </c>
      <c r="K1459" s="4"/>
    </row>
    <row r="1460" spans="1:11" x14ac:dyDescent="0.2">
      <c r="A1460" s="39">
        <f t="shared" si="26"/>
        <v>1451</v>
      </c>
      <c r="B1460" s="7" t="s">
        <v>2018</v>
      </c>
      <c r="C1460" s="7" t="s">
        <v>2127</v>
      </c>
      <c r="D1460" s="11" t="s">
        <v>2258</v>
      </c>
      <c r="E1460" s="50">
        <v>2014.08</v>
      </c>
      <c r="F1460" s="8" t="s">
        <v>285</v>
      </c>
      <c r="G1460" s="9">
        <v>1053</v>
      </c>
      <c r="H1460" s="9">
        <v>2208</v>
      </c>
      <c r="I1460" s="10" t="s">
        <v>2188</v>
      </c>
      <c r="J1460" s="41" t="s">
        <v>50</v>
      </c>
      <c r="K1460" s="4"/>
    </row>
    <row r="1461" spans="1:11" x14ac:dyDescent="0.2">
      <c r="A1461" s="39">
        <f t="shared" si="26"/>
        <v>1452</v>
      </c>
      <c r="B1461" s="7" t="s">
        <v>2019</v>
      </c>
      <c r="C1461" s="7" t="s">
        <v>2127</v>
      </c>
      <c r="D1461" s="11" t="s">
        <v>2208</v>
      </c>
      <c r="E1461" s="50">
        <v>2014.08</v>
      </c>
      <c r="F1461" s="8" t="s">
        <v>128</v>
      </c>
      <c r="G1461" s="9">
        <v>3090</v>
      </c>
      <c r="H1461" s="9">
        <v>6098</v>
      </c>
      <c r="I1461" s="10" t="s">
        <v>2187</v>
      </c>
      <c r="J1461" s="41" t="s">
        <v>50</v>
      </c>
      <c r="K1461" s="4"/>
    </row>
    <row r="1462" spans="1:11" x14ac:dyDescent="0.2">
      <c r="A1462" s="39">
        <f t="shared" si="26"/>
        <v>1453</v>
      </c>
      <c r="B1462" s="7" t="s">
        <v>2020</v>
      </c>
      <c r="C1462" s="7" t="s">
        <v>2127</v>
      </c>
      <c r="D1462" s="11" t="s">
        <v>2208</v>
      </c>
      <c r="E1462" s="50">
        <v>2014.09</v>
      </c>
      <c r="F1462" s="8" t="s">
        <v>292</v>
      </c>
      <c r="G1462" s="9">
        <v>2718</v>
      </c>
      <c r="H1462" s="9">
        <v>7025</v>
      </c>
      <c r="I1462" s="10" t="s">
        <v>2232</v>
      </c>
      <c r="J1462" s="41" t="s">
        <v>50</v>
      </c>
      <c r="K1462" s="4"/>
    </row>
    <row r="1463" spans="1:11" x14ac:dyDescent="0.2">
      <c r="A1463" s="39">
        <f t="shared" si="26"/>
        <v>1454</v>
      </c>
      <c r="B1463" s="7" t="s">
        <v>2022</v>
      </c>
      <c r="C1463" s="7" t="s">
        <v>2127</v>
      </c>
      <c r="D1463" s="11" t="s">
        <v>2208</v>
      </c>
      <c r="E1463" s="50">
        <v>2014.11</v>
      </c>
      <c r="F1463" s="8" t="s">
        <v>289</v>
      </c>
      <c r="G1463" s="9">
        <v>1061</v>
      </c>
      <c r="H1463" s="9">
        <v>1459</v>
      </c>
      <c r="I1463" s="10" t="s">
        <v>2267</v>
      </c>
      <c r="J1463" s="41" t="s">
        <v>50</v>
      </c>
      <c r="K1463" s="4"/>
    </row>
    <row r="1464" spans="1:11" x14ac:dyDescent="0.2">
      <c r="A1464" s="39">
        <f t="shared" si="26"/>
        <v>1455</v>
      </c>
      <c r="B1464" s="7" t="s">
        <v>2023</v>
      </c>
      <c r="C1464" s="7" t="s">
        <v>2127</v>
      </c>
      <c r="D1464" s="11" t="s">
        <v>2136</v>
      </c>
      <c r="E1464" s="50">
        <v>2014.12</v>
      </c>
      <c r="F1464" s="8" t="s">
        <v>285</v>
      </c>
      <c r="G1464" s="9">
        <v>447</v>
      </c>
      <c r="H1464" s="9">
        <v>905</v>
      </c>
      <c r="I1464" s="10" t="s">
        <v>2187</v>
      </c>
      <c r="J1464" s="41" t="s">
        <v>50</v>
      </c>
      <c r="K1464" s="4"/>
    </row>
    <row r="1465" spans="1:11" x14ac:dyDescent="0.2">
      <c r="A1465" s="39">
        <f t="shared" si="26"/>
        <v>1456</v>
      </c>
      <c r="B1465" s="11" t="s">
        <v>2024</v>
      </c>
      <c r="C1465" s="7" t="s">
        <v>2127</v>
      </c>
      <c r="D1465" s="11" t="s">
        <v>2252</v>
      </c>
      <c r="E1465" s="50">
        <v>2015.02</v>
      </c>
      <c r="F1465" s="12" t="s">
        <v>162</v>
      </c>
      <c r="G1465" s="13">
        <v>224</v>
      </c>
      <c r="H1465" s="13">
        <v>395</v>
      </c>
      <c r="I1465" s="10" t="s">
        <v>2203</v>
      </c>
      <c r="J1465" s="47" t="s">
        <v>50</v>
      </c>
      <c r="K1465" s="6"/>
    </row>
    <row r="1466" spans="1:11" x14ac:dyDescent="0.2">
      <c r="A1466" s="39">
        <f t="shared" si="26"/>
        <v>1457</v>
      </c>
      <c r="B1466" s="11" t="s">
        <v>2025</v>
      </c>
      <c r="C1466" s="7" t="s">
        <v>2127</v>
      </c>
      <c r="D1466" s="11" t="s">
        <v>2281</v>
      </c>
      <c r="E1466" s="50">
        <v>2015.04</v>
      </c>
      <c r="F1466" s="12" t="s">
        <v>260</v>
      </c>
      <c r="G1466" s="13">
        <v>856</v>
      </c>
      <c r="H1466" s="13">
        <v>1749</v>
      </c>
      <c r="I1466" s="14" t="s">
        <v>2282</v>
      </c>
      <c r="J1466" s="47" t="s">
        <v>50</v>
      </c>
      <c r="K1466" s="6"/>
    </row>
    <row r="1467" spans="1:11" x14ac:dyDescent="0.2">
      <c r="A1467" s="39">
        <f t="shared" si="26"/>
        <v>1458</v>
      </c>
      <c r="B1467" s="11" t="s">
        <v>2026</v>
      </c>
      <c r="C1467" s="11" t="s">
        <v>2127</v>
      </c>
      <c r="D1467" s="11" t="s">
        <v>2287</v>
      </c>
      <c r="E1467" s="50">
        <v>2015.05</v>
      </c>
      <c r="F1467" s="12" t="s">
        <v>262</v>
      </c>
      <c r="G1467" s="13">
        <v>1118</v>
      </c>
      <c r="H1467" s="13">
        <v>2086</v>
      </c>
      <c r="I1467" s="14" t="s">
        <v>2191</v>
      </c>
      <c r="J1467" s="47" t="s">
        <v>2288</v>
      </c>
      <c r="K1467" s="5"/>
    </row>
    <row r="1468" spans="1:11" x14ac:dyDescent="0.2">
      <c r="A1468" s="39">
        <f t="shared" si="26"/>
        <v>1459</v>
      </c>
      <c r="B1468" s="11" t="s">
        <v>2027</v>
      </c>
      <c r="C1468" s="11" t="s">
        <v>2127</v>
      </c>
      <c r="D1468" s="11" t="s">
        <v>2136</v>
      </c>
      <c r="E1468" s="50">
        <v>2015.08</v>
      </c>
      <c r="F1468" s="12" t="s">
        <v>281</v>
      </c>
      <c r="G1468" s="13">
        <v>1186</v>
      </c>
      <c r="H1468" s="13">
        <v>2572</v>
      </c>
      <c r="I1468" s="14" t="s">
        <v>2188</v>
      </c>
      <c r="J1468" s="47" t="s">
        <v>50</v>
      </c>
      <c r="K1468" s="6"/>
    </row>
    <row r="1469" spans="1:11" x14ac:dyDescent="0.2">
      <c r="A1469" s="39">
        <f t="shared" si="26"/>
        <v>1460</v>
      </c>
      <c r="B1469" s="11" t="s">
        <v>2327</v>
      </c>
      <c r="C1469" s="11" t="s">
        <v>2127</v>
      </c>
      <c r="D1469" s="11" t="s">
        <v>2328</v>
      </c>
      <c r="E1469" s="50">
        <v>2015.11</v>
      </c>
      <c r="F1469" s="12" t="s">
        <v>128</v>
      </c>
      <c r="G1469" s="13">
        <v>707</v>
      </c>
      <c r="H1469" s="13">
        <v>1462</v>
      </c>
      <c r="I1469" s="14" t="s">
        <v>2117</v>
      </c>
      <c r="J1469" s="47" t="s">
        <v>50</v>
      </c>
      <c r="K1469" s="6"/>
    </row>
    <row r="1470" spans="1:11" x14ac:dyDescent="0.2">
      <c r="A1470" s="39">
        <f t="shared" si="26"/>
        <v>1461</v>
      </c>
      <c r="B1470" s="11" t="s">
        <v>2028</v>
      </c>
      <c r="C1470" s="11" t="s">
        <v>2127</v>
      </c>
      <c r="D1470" s="11" t="s">
        <v>2344</v>
      </c>
      <c r="E1470" s="50">
        <v>2016.07</v>
      </c>
      <c r="F1470" s="12" t="s">
        <v>206</v>
      </c>
      <c r="G1470" s="13">
        <v>973</v>
      </c>
      <c r="H1470" s="13">
        <v>2083</v>
      </c>
      <c r="I1470" s="14" t="s">
        <v>4</v>
      </c>
      <c r="J1470" s="47" t="s">
        <v>50</v>
      </c>
      <c r="K1470" s="6"/>
    </row>
    <row r="1471" spans="1:11" x14ac:dyDescent="0.2">
      <c r="A1471" s="39">
        <f t="shared" si="26"/>
        <v>1462</v>
      </c>
      <c r="B1471" s="11" t="s">
        <v>2348</v>
      </c>
      <c r="C1471" s="11" t="s">
        <v>2695</v>
      </c>
      <c r="D1471" s="11" t="s">
        <v>2208</v>
      </c>
      <c r="E1471" s="50">
        <v>2016.08</v>
      </c>
      <c r="F1471" s="12" t="s">
        <v>144</v>
      </c>
      <c r="G1471" s="13">
        <v>494</v>
      </c>
      <c r="H1471" s="13">
        <v>995</v>
      </c>
      <c r="I1471" s="14" t="s">
        <v>4</v>
      </c>
      <c r="J1471" s="47" t="s">
        <v>50</v>
      </c>
      <c r="K1471" s="5"/>
    </row>
    <row r="1472" spans="1:11" x14ac:dyDescent="0.2">
      <c r="A1472" s="39">
        <f t="shared" si="26"/>
        <v>1463</v>
      </c>
      <c r="B1472" s="11" t="s">
        <v>2029</v>
      </c>
      <c r="C1472" s="11" t="s">
        <v>2127</v>
      </c>
      <c r="D1472" s="11" t="s">
        <v>2208</v>
      </c>
      <c r="E1472" s="50">
        <v>2016.08</v>
      </c>
      <c r="F1472" s="12" t="s">
        <v>122</v>
      </c>
      <c r="G1472" s="13">
        <v>2038</v>
      </c>
      <c r="H1472" s="13">
        <v>4193</v>
      </c>
      <c r="I1472" s="14" t="s">
        <v>4</v>
      </c>
      <c r="J1472" s="47" t="s">
        <v>50</v>
      </c>
      <c r="K1472" s="5"/>
    </row>
    <row r="1473" spans="1:11" x14ac:dyDescent="0.2">
      <c r="A1473" s="39">
        <f t="shared" si="26"/>
        <v>1464</v>
      </c>
      <c r="B1473" s="11" t="s">
        <v>2362</v>
      </c>
      <c r="C1473" s="11" t="s">
        <v>2127</v>
      </c>
      <c r="D1473" s="11" t="s">
        <v>2344</v>
      </c>
      <c r="E1473" s="50" t="s">
        <v>890</v>
      </c>
      <c r="F1473" s="12" t="s">
        <v>184</v>
      </c>
      <c r="G1473" s="13">
        <v>1531</v>
      </c>
      <c r="H1473" s="13">
        <v>2965</v>
      </c>
      <c r="I1473" s="14" t="s">
        <v>4</v>
      </c>
      <c r="J1473" s="47" t="s">
        <v>50</v>
      </c>
      <c r="K1473" s="6"/>
    </row>
    <row r="1474" spans="1:11" x14ac:dyDescent="0.2">
      <c r="A1474" s="39">
        <f t="shared" ref="A1474:A1487" si="27">ROW()-9</f>
        <v>1465</v>
      </c>
      <c r="B1474" s="11" t="s">
        <v>2030</v>
      </c>
      <c r="C1474" s="11" t="s">
        <v>2127</v>
      </c>
      <c r="D1474" s="11" t="s">
        <v>2377</v>
      </c>
      <c r="E1474" s="50">
        <v>2016.11</v>
      </c>
      <c r="F1474" s="12" t="s">
        <v>194</v>
      </c>
      <c r="G1474" s="16">
        <v>2379</v>
      </c>
      <c r="H1474" s="17">
        <v>4838</v>
      </c>
      <c r="I1474" s="18" t="s">
        <v>2307</v>
      </c>
      <c r="J1474" s="18" t="s">
        <v>50</v>
      </c>
      <c r="K1474" s="6"/>
    </row>
    <row r="1475" spans="1:11" x14ac:dyDescent="0.2">
      <c r="A1475" s="39">
        <f t="shared" si="27"/>
        <v>1466</v>
      </c>
      <c r="B1475" s="11" t="s">
        <v>2378</v>
      </c>
      <c r="C1475" s="11" t="s">
        <v>2127</v>
      </c>
      <c r="D1475" s="11" t="s">
        <v>2208</v>
      </c>
      <c r="E1475" s="50">
        <v>2016.11</v>
      </c>
      <c r="F1475" s="12" t="s">
        <v>183</v>
      </c>
      <c r="G1475" s="16">
        <v>512</v>
      </c>
      <c r="H1475" s="17">
        <v>1344</v>
      </c>
      <c r="I1475" s="14" t="s">
        <v>4</v>
      </c>
      <c r="J1475" s="18" t="s">
        <v>50</v>
      </c>
      <c r="K1475" s="6"/>
    </row>
    <row r="1476" spans="1:11" x14ac:dyDescent="0.2">
      <c r="A1476" s="39">
        <f t="shared" si="27"/>
        <v>1467</v>
      </c>
      <c r="B1476" s="11" t="s">
        <v>2385</v>
      </c>
      <c r="C1476" s="11" t="s">
        <v>2127</v>
      </c>
      <c r="D1476" s="11" t="s">
        <v>2136</v>
      </c>
      <c r="E1476" s="50">
        <v>2016.12</v>
      </c>
      <c r="F1476" s="12" t="s">
        <v>133</v>
      </c>
      <c r="G1476" s="16">
        <v>544</v>
      </c>
      <c r="H1476" s="17">
        <v>1137</v>
      </c>
      <c r="I1476" s="14" t="s">
        <v>40</v>
      </c>
      <c r="J1476" s="18" t="s">
        <v>50</v>
      </c>
      <c r="K1476" s="6"/>
    </row>
    <row r="1477" spans="1:11" x14ac:dyDescent="0.2">
      <c r="A1477" s="39">
        <f t="shared" si="27"/>
        <v>1468</v>
      </c>
      <c r="B1477" s="11" t="s">
        <v>2400</v>
      </c>
      <c r="C1477" s="11" t="s">
        <v>2127</v>
      </c>
      <c r="D1477" s="11" t="s">
        <v>2374</v>
      </c>
      <c r="E1477" s="50">
        <v>2017.03</v>
      </c>
      <c r="F1477" s="12" t="s">
        <v>105</v>
      </c>
      <c r="G1477" s="16">
        <v>1301</v>
      </c>
      <c r="H1477" s="13">
        <v>2116</v>
      </c>
      <c r="I1477" s="18" t="s">
        <v>2176</v>
      </c>
      <c r="J1477" s="18" t="s">
        <v>50</v>
      </c>
      <c r="K1477" s="6"/>
    </row>
    <row r="1478" spans="1:11" x14ac:dyDescent="0.2">
      <c r="A1478" s="39">
        <f t="shared" si="27"/>
        <v>1469</v>
      </c>
      <c r="B1478" s="11" t="s">
        <v>2031</v>
      </c>
      <c r="C1478" s="21" t="s">
        <v>2127</v>
      </c>
      <c r="D1478" s="11" t="s">
        <v>2208</v>
      </c>
      <c r="E1478" s="50">
        <v>2017.05</v>
      </c>
      <c r="F1478" s="12" t="s">
        <v>122</v>
      </c>
      <c r="G1478" s="13">
        <v>1487</v>
      </c>
      <c r="H1478" s="13">
        <v>3132</v>
      </c>
      <c r="I1478" s="14" t="s">
        <v>4</v>
      </c>
      <c r="J1478" s="18" t="s">
        <v>50</v>
      </c>
      <c r="K1478" s="6"/>
    </row>
    <row r="1479" spans="1:11" x14ac:dyDescent="0.2">
      <c r="A1479" s="39">
        <f t="shared" si="27"/>
        <v>1470</v>
      </c>
      <c r="B1479" s="11" t="s">
        <v>2032</v>
      </c>
      <c r="C1479" s="21" t="s">
        <v>2127</v>
      </c>
      <c r="D1479" s="11" t="s">
        <v>2208</v>
      </c>
      <c r="E1479" s="50">
        <v>2017.05</v>
      </c>
      <c r="F1479" s="12" t="s">
        <v>114</v>
      </c>
      <c r="G1479" s="13">
        <v>1309</v>
      </c>
      <c r="H1479" s="13">
        <v>2924</v>
      </c>
      <c r="I1479" s="14" t="s">
        <v>4</v>
      </c>
      <c r="J1479" s="18" t="s">
        <v>50</v>
      </c>
      <c r="K1479" s="6"/>
    </row>
    <row r="1480" spans="1:11" x14ac:dyDescent="0.2">
      <c r="A1480" s="39">
        <f t="shared" si="27"/>
        <v>1471</v>
      </c>
      <c r="B1480" s="21" t="s">
        <v>2033</v>
      </c>
      <c r="C1480" s="21" t="s">
        <v>2127</v>
      </c>
      <c r="D1480" s="11" t="s">
        <v>2281</v>
      </c>
      <c r="E1480" s="50">
        <v>2017.11</v>
      </c>
      <c r="F1480" s="12" t="s">
        <v>507</v>
      </c>
      <c r="G1480" s="13">
        <v>601</v>
      </c>
      <c r="H1480" s="13">
        <v>1035</v>
      </c>
      <c r="I1480" s="14" t="s">
        <v>4</v>
      </c>
      <c r="J1480" s="47" t="s">
        <v>50</v>
      </c>
      <c r="K1480" s="6"/>
    </row>
    <row r="1481" spans="1:11" x14ac:dyDescent="0.2">
      <c r="A1481" s="39">
        <f t="shared" si="27"/>
        <v>1472</v>
      </c>
      <c r="B1481" s="11" t="s">
        <v>1302</v>
      </c>
      <c r="C1481" s="30" t="s">
        <v>733</v>
      </c>
      <c r="D1481" s="30" t="s">
        <v>2641</v>
      </c>
      <c r="E1481" s="50">
        <v>2020.04</v>
      </c>
      <c r="F1481" s="31" t="s">
        <v>727</v>
      </c>
      <c r="G1481" s="13">
        <v>2102</v>
      </c>
      <c r="H1481" s="13">
        <v>4436</v>
      </c>
      <c r="I1481" s="33" t="s">
        <v>2200</v>
      </c>
      <c r="J1481" s="33" t="s">
        <v>50</v>
      </c>
      <c r="K1481" s="4" t="s">
        <v>2125</v>
      </c>
    </row>
    <row r="1482" spans="1:11" x14ac:dyDescent="0.2">
      <c r="A1482" s="39">
        <f t="shared" si="27"/>
        <v>1473</v>
      </c>
      <c r="B1482" s="7" t="s">
        <v>2035</v>
      </c>
      <c r="C1482" s="7" t="s">
        <v>2127</v>
      </c>
      <c r="D1482" s="7" t="s">
        <v>786</v>
      </c>
      <c r="E1482" s="49">
        <v>2020.09</v>
      </c>
      <c r="F1482" s="8" t="s">
        <v>787</v>
      </c>
      <c r="G1482" s="9">
        <v>6656</v>
      </c>
      <c r="H1482" s="9">
        <v>14917</v>
      </c>
      <c r="I1482" s="33" t="s">
        <v>51</v>
      </c>
      <c r="J1482" s="41" t="s">
        <v>666</v>
      </c>
      <c r="K1482" s="4"/>
    </row>
    <row r="1483" spans="1:11" x14ac:dyDescent="0.2">
      <c r="A1483" s="39">
        <f t="shared" si="27"/>
        <v>1474</v>
      </c>
      <c r="B1483" s="7" t="s">
        <v>804</v>
      </c>
      <c r="C1483" s="7" t="s">
        <v>2127</v>
      </c>
      <c r="D1483" s="7" t="s">
        <v>786</v>
      </c>
      <c r="E1483" s="49" t="s">
        <v>799</v>
      </c>
      <c r="F1483" s="8" t="s">
        <v>543</v>
      </c>
      <c r="G1483" s="9">
        <v>5095</v>
      </c>
      <c r="H1483" s="9">
        <v>10446</v>
      </c>
      <c r="I1483" s="10" t="s">
        <v>41</v>
      </c>
      <c r="J1483" s="41" t="s">
        <v>50</v>
      </c>
      <c r="K1483" s="4"/>
    </row>
    <row r="1484" spans="1:11" x14ac:dyDescent="0.2">
      <c r="A1484" s="39">
        <f t="shared" si="27"/>
        <v>1475</v>
      </c>
      <c r="B1484" s="7" t="s">
        <v>2656</v>
      </c>
      <c r="C1484" s="7" t="s">
        <v>2127</v>
      </c>
      <c r="D1484" s="7" t="s">
        <v>786</v>
      </c>
      <c r="E1484" s="49">
        <v>2020.12</v>
      </c>
      <c r="F1484" s="8" t="s">
        <v>2052</v>
      </c>
      <c r="G1484" s="9">
        <v>3075</v>
      </c>
      <c r="H1484" s="9">
        <v>7422</v>
      </c>
      <c r="I1484" s="10" t="s">
        <v>51</v>
      </c>
      <c r="J1484" s="41" t="s">
        <v>50</v>
      </c>
      <c r="K1484" s="4" t="s">
        <v>781</v>
      </c>
    </row>
    <row r="1485" spans="1:11" s="87" customFormat="1" x14ac:dyDescent="0.2">
      <c r="A1485" s="39">
        <f t="shared" si="27"/>
        <v>1476</v>
      </c>
      <c r="B1485" s="7" t="s">
        <v>2738</v>
      </c>
      <c r="C1485" s="7" t="s">
        <v>2127</v>
      </c>
      <c r="D1485" s="7" t="s">
        <v>813</v>
      </c>
      <c r="E1485" s="7" t="s">
        <v>2717</v>
      </c>
      <c r="F1485" s="8" t="s">
        <v>2739</v>
      </c>
      <c r="G1485" s="9">
        <v>1478</v>
      </c>
      <c r="H1485" s="9">
        <v>3358</v>
      </c>
      <c r="I1485" s="10" t="s">
        <v>51</v>
      </c>
      <c r="J1485" s="41" t="s">
        <v>50</v>
      </c>
      <c r="K1485" s="4" t="s">
        <v>781</v>
      </c>
    </row>
    <row r="1486" spans="1:11" x14ac:dyDescent="0.2">
      <c r="A1486" s="39">
        <f t="shared" si="27"/>
        <v>1477</v>
      </c>
      <c r="B1486" s="7" t="s">
        <v>2766</v>
      </c>
      <c r="C1486" s="7" t="s">
        <v>733</v>
      </c>
      <c r="D1486" s="7" t="s">
        <v>786</v>
      </c>
      <c r="E1486" s="7" t="s">
        <v>2745</v>
      </c>
      <c r="F1486" s="8" t="s">
        <v>2767</v>
      </c>
      <c r="G1486" s="9">
        <v>1873</v>
      </c>
      <c r="H1486" s="9">
        <v>4087</v>
      </c>
      <c r="I1486" s="10" t="s">
        <v>51</v>
      </c>
      <c r="J1486" s="41" t="s">
        <v>50</v>
      </c>
      <c r="K1486" s="4"/>
    </row>
    <row r="1487" spans="1:11" x14ac:dyDescent="0.2">
      <c r="A1487" s="39">
        <f t="shared" si="27"/>
        <v>1478</v>
      </c>
      <c r="B1487" s="7" t="s">
        <v>2962</v>
      </c>
      <c r="C1487" s="7" t="s">
        <v>733</v>
      </c>
      <c r="D1487" s="7" t="s">
        <v>786</v>
      </c>
      <c r="E1487" s="7" t="s">
        <v>2946</v>
      </c>
      <c r="F1487" s="8" t="s">
        <v>388</v>
      </c>
      <c r="G1487" s="9">
        <v>1582</v>
      </c>
      <c r="H1487" s="9">
        <v>3741</v>
      </c>
      <c r="I1487" s="10" t="s">
        <v>51</v>
      </c>
      <c r="J1487" s="41" t="s">
        <v>50</v>
      </c>
      <c r="K1487" s="4"/>
    </row>
    <row r="1488" spans="1:11" x14ac:dyDescent="0.2">
      <c r="A1488" s="39">
        <f>ROW()-9</f>
        <v>1479</v>
      </c>
      <c r="B1488" s="7" t="s">
        <v>2012</v>
      </c>
      <c r="C1488" s="7" t="s">
        <v>2127</v>
      </c>
      <c r="D1488" s="11" t="s">
        <v>2138</v>
      </c>
      <c r="E1488" s="50">
        <v>2011.06</v>
      </c>
      <c r="F1488" s="8" t="s">
        <v>409</v>
      </c>
      <c r="G1488" s="9">
        <v>1732</v>
      </c>
      <c r="H1488" s="9">
        <v>3481</v>
      </c>
      <c r="I1488" s="10" t="s">
        <v>2</v>
      </c>
      <c r="J1488" s="41" t="s">
        <v>50</v>
      </c>
      <c r="K1488" s="4"/>
    </row>
    <row r="1489" spans="1:11" x14ac:dyDescent="0.2">
      <c r="A1489" s="39">
        <f t="shared" si="26"/>
        <v>1480</v>
      </c>
      <c r="B1489" s="7" t="s">
        <v>2013</v>
      </c>
      <c r="C1489" s="7" t="s">
        <v>2127</v>
      </c>
      <c r="D1489" s="11" t="s">
        <v>2154</v>
      </c>
      <c r="E1489" s="50">
        <v>2011.11</v>
      </c>
      <c r="F1489" s="8" t="s">
        <v>386</v>
      </c>
      <c r="G1489" s="9">
        <v>535</v>
      </c>
      <c r="H1489" s="9">
        <v>808</v>
      </c>
      <c r="I1489" s="10" t="s">
        <v>2117</v>
      </c>
      <c r="J1489" s="41" t="s">
        <v>50</v>
      </c>
      <c r="K1489" s="4"/>
    </row>
    <row r="1490" spans="1:11" x14ac:dyDescent="0.2">
      <c r="A1490" s="39">
        <f t="shared" si="26"/>
        <v>1481</v>
      </c>
      <c r="B1490" s="7" t="s">
        <v>2021</v>
      </c>
      <c r="C1490" s="7" t="s">
        <v>2127</v>
      </c>
      <c r="D1490" s="11" t="s">
        <v>2138</v>
      </c>
      <c r="E1490" s="50">
        <v>2014.11</v>
      </c>
      <c r="F1490" s="8" t="s">
        <v>298</v>
      </c>
      <c r="G1490" s="9">
        <v>1085</v>
      </c>
      <c r="H1490" s="9">
        <v>2315</v>
      </c>
      <c r="I1490" s="10" t="s">
        <v>2156</v>
      </c>
      <c r="J1490" s="41" t="s">
        <v>50</v>
      </c>
      <c r="K1490" s="4"/>
    </row>
    <row r="1491" spans="1:11" x14ac:dyDescent="0.2">
      <c r="A1491" s="39">
        <f t="shared" si="26"/>
        <v>1482</v>
      </c>
      <c r="B1491" s="11" t="s">
        <v>2357</v>
      </c>
      <c r="C1491" s="11" t="s">
        <v>720</v>
      </c>
      <c r="D1491" s="11" t="s">
        <v>2358</v>
      </c>
      <c r="E1491" s="50" t="s">
        <v>890</v>
      </c>
      <c r="F1491" s="12" t="s">
        <v>180</v>
      </c>
      <c r="G1491" s="13">
        <v>1653</v>
      </c>
      <c r="H1491" s="13">
        <v>2148</v>
      </c>
      <c r="I1491" s="14" t="s">
        <v>4</v>
      </c>
      <c r="J1491" s="47" t="s">
        <v>50</v>
      </c>
      <c r="K1491" s="6"/>
    </row>
    <row r="1492" spans="1:11" x14ac:dyDescent="0.2">
      <c r="A1492" s="39">
        <f t="shared" si="26"/>
        <v>1483</v>
      </c>
      <c r="B1492" s="11" t="s">
        <v>2386</v>
      </c>
      <c r="C1492" s="11" t="s">
        <v>2127</v>
      </c>
      <c r="D1492" s="11" t="s">
        <v>2387</v>
      </c>
      <c r="E1492" s="50">
        <v>2017.01</v>
      </c>
      <c r="F1492" s="12" t="s">
        <v>140</v>
      </c>
      <c r="G1492" s="16">
        <v>212</v>
      </c>
      <c r="H1492" s="13">
        <v>520</v>
      </c>
      <c r="I1492" s="14" t="s">
        <v>2388</v>
      </c>
      <c r="J1492" s="47" t="s">
        <v>2389</v>
      </c>
      <c r="K1492" s="6"/>
    </row>
    <row r="1493" spans="1:11" x14ac:dyDescent="0.2">
      <c r="A1493" s="39">
        <f t="shared" si="26"/>
        <v>1484</v>
      </c>
      <c r="B1493" s="21" t="s">
        <v>2034</v>
      </c>
      <c r="C1493" s="21" t="s">
        <v>2127</v>
      </c>
      <c r="D1493" s="11" t="s">
        <v>2479</v>
      </c>
      <c r="E1493" s="50">
        <v>2018.02</v>
      </c>
      <c r="F1493" s="12" t="s">
        <v>119</v>
      </c>
      <c r="G1493" s="13">
        <v>878</v>
      </c>
      <c r="H1493" s="13">
        <v>1960</v>
      </c>
      <c r="I1493" s="14" t="s">
        <v>4</v>
      </c>
      <c r="J1493" s="47" t="s">
        <v>2480</v>
      </c>
      <c r="K1493" s="4"/>
    </row>
    <row r="1494" spans="1:11" x14ac:dyDescent="0.2">
      <c r="A1494" s="39">
        <f t="shared" si="26"/>
        <v>1485</v>
      </c>
      <c r="B1494" s="7" t="s">
        <v>2668</v>
      </c>
      <c r="C1494" s="7" t="s">
        <v>2127</v>
      </c>
      <c r="D1494" s="7" t="s">
        <v>2669</v>
      </c>
      <c r="E1494" s="7" t="s">
        <v>2079</v>
      </c>
      <c r="F1494" s="8" t="s">
        <v>2083</v>
      </c>
      <c r="G1494" s="9">
        <v>839</v>
      </c>
      <c r="H1494" s="9">
        <v>1706</v>
      </c>
      <c r="I1494" s="10" t="s">
        <v>51</v>
      </c>
      <c r="J1494" s="41" t="s">
        <v>610</v>
      </c>
      <c r="K1494" s="4"/>
    </row>
    <row r="1495" spans="1:11" s="53" customFormat="1" x14ac:dyDescent="0.2">
      <c r="A1495" s="39">
        <f t="shared" si="26"/>
        <v>1486</v>
      </c>
      <c r="B1495" s="7" t="s">
        <v>2817</v>
      </c>
      <c r="C1495" s="7" t="s">
        <v>733</v>
      </c>
      <c r="D1495" s="7" t="s">
        <v>2669</v>
      </c>
      <c r="E1495" s="7" t="s">
        <v>2794</v>
      </c>
      <c r="F1495" s="8" t="s">
        <v>2767</v>
      </c>
      <c r="G1495" s="9">
        <v>1873</v>
      </c>
      <c r="H1495" s="9">
        <v>4087</v>
      </c>
      <c r="I1495" s="10" t="s">
        <v>51</v>
      </c>
      <c r="J1495" s="41" t="s">
        <v>50</v>
      </c>
      <c r="K1495" s="4"/>
    </row>
    <row r="1496" spans="1:11" s="53" customFormat="1" x14ac:dyDescent="0.2">
      <c r="A1496" s="39">
        <f t="shared" si="26"/>
        <v>1487</v>
      </c>
      <c r="B1496" s="7" t="s">
        <v>2893</v>
      </c>
      <c r="C1496" s="7" t="s">
        <v>733</v>
      </c>
      <c r="D1496" s="7" t="s">
        <v>2669</v>
      </c>
      <c r="E1496" s="7" t="s">
        <v>2878</v>
      </c>
      <c r="F1496" s="8" t="s">
        <v>2894</v>
      </c>
      <c r="G1496" s="9">
        <v>1750</v>
      </c>
      <c r="H1496" s="9">
        <v>3738</v>
      </c>
      <c r="I1496" s="10" t="s">
        <v>41</v>
      </c>
      <c r="J1496" s="41" t="s">
        <v>50</v>
      </c>
      <c r="K1496" s="4"/>
    </row>
    <row r="1497" spans="1:11" x14ac:dyDescent="0.2">
      <c r="A1497" s="104" t="s">
        <v>2687</v>
      </c>
      <c r="B1497" s="105"/>
      <c r="C1497" s="105"/>
      <c r="D1497" s="105"/>
      <c r="E1497" s="105"/>
      <c r="F1497" s="105"/>
      <c r="G1497" s="105"/>
      <c r="H1497" s="105"/>
      <c r="I1497" s="105"/>
      <c r="J1497" s="105"/>
      <c r="K1497" s="106"/>
    </row>
    <row r="1498" spans="1:11" x14ac:dyDescent="0.2">
      <c r="A1498" s="66">
        <f>ROW()-10</f>
        <v>1488</v>
      </c>
      <c r="B1498" s="7" t="s">
        <v>57</v>
      </c>
      <c r="C1498" s="11" t="s">
        <v>715</v>
      </c>
      <c r="D1498" s="11"/>
      <c r="E1498" s="50">
        <v>2010.09</v>
      </c>
      <c r="F1498" s="8" t="s">
        <v>428</v>
      </c>
      <c r="G1498" s="9">
        <v>1216</v>
      </c>
      <c r="H1498" s="9">
        <v>1823</v>
      </c>
      <c r="I1498" s="10" t="s">
        <v>2</v>
      </c>
      <c r="J1498" s="41" t="s">
        <v>50</v>
      </c>
      <c r="K1498" s="35"/>
    </row>
    <row r="1499" spans="1:11" x14ac:dyDescent="0.2">
      <c r="A1499" s="66">
        <f t="shared" ref="A1499:A1515" si="28">ROW()-10</f>
        <v>1489</v>
      </c>
      <c r="B1499" s="7" t="s">
        <v>965</v>
      </c>
      <c r="C1499" s="11" t="s">
        <v>715</v>
      </c>
      <c r="D1499" s="11"/>
      <c r="E1499" s="50">
        <v>2011.06</v>
      </c>
      <c r="F1499" s="8" t="s">
        <v>96</v>
      </c>
      <c r="G1499" s="9">
        <v>771</v>
      </c>
      <c r="H1499" s="9">
        <v>1196</v>
      </c>
      <c r="I1499" s="10" t="s">
        <v>2</v>
      </c>
      <c r="J1499" s="41" t="s">
        <v>50</v>
      </c>
      <c r="K1499" s="4"/>
    </row>
    <row r="1500" spans="1:11" x14ac:dyDescent="0.2">
      <c r="A1500" s="66">
        <f t="shared" si="28"/>
        <v>1490</v>
      </c>
      <c r="B1500" s="7" t="s">
        <v>966</v>
      </c>
      <c r="C1500" s="11" t="s">
        <v>715</v>
      </c>
      <c r="D1500" s="11"/>
      <c r="E1500" s="49">
        <v>2012.06</v>
      </c>
      <c r="F1500" s="8" t="s">
        <v>413</v>
      </c>
      <c r="G1500" s="9">
        <v>326</v>
      </c>
      <c r="H1500" s="9">
        <v>543</v>
      </c>
      <c r="I1500" s="10" t="s">
        <v>853</v>
      </c>
      <c r="J1500" s="41" t="s">
        <v>50</v>
      </c>
      <c r="K1500" s="4"/>
    </row>
    <row r="1501" spans="1:11" x14ac:dyDescent="0.2">
      <c r="A1501" s="66">
        <f t="shared" si="28"/>
        <v>1491</v>
      </c>
      <c r="B1501" s="11" t="s">
        <v>967</v>
      </c>
      <c r="C1501" s="7" t="s">
        <v>715</v>
      </c>
      <c r="D1501" s="11"/>
      <c r="E1501" s="49">
        <v>2013.02</v>
      </c>
      <c r="F1501" s="8" t="s">
        <v>367</v>
      </c>
      <c r="G1501" s="9">
        <v>3549</v>
      </c>
      <c r="H1501" s="9">
        <v>7292</v>
      </c>
      <c r="I1501" s="10" t="s">
        <v>2187</v>
      </c>
      <c r="J1501" s="41" t="s">
        <v>50</v>
      </c>
      <c r="K1501" s="4"/>
    </row>
    <row r="1502" spans="1:11" x14ac:dyDescent="0.2">
      <c r="A1502" s="66">
        <f t="shared" si="28"/>
        <v>1492</v>
      </c>
      <c r="B1502" s="11" t="s">
        <v>968</v>
      </c>
      <c r="C1502" s="11" t="s">
        <v>715</v>
      </c>
      <c r="D1502" s="11"/>
      <c r="E1502" s="49">
        <v>2013.06</v>
      </c>
      <c r="F1502" s="8" t="s">
        <v>189</v>
      </c>
      <c r="G1502" s="9">
        <v>2157</v>
      </c>
      <c r="H1502" s="9">
        <v>3594</v>
      </c>
      <c r="I1502" s="10" t="s">
        <v>2117</v>
      </c>
      <c r="J1502" s="41" t="s">
        <v>50</v>
      </c>
      <c r="K1502" s="4"/>
    </row>
    <row r="1503" spans="1:11" x14ac:dyDescent="0.2">
      <c r="A1503" s="66">
        <f t="shared" si="28"/>
        <v>1493</v>
      </c>
      <c r="B1503" s="11" t="s">
        <v>969</v>
      </c>
      <c r="C1503" s="11" t="s">
        <v>715</v>
      </c>
      <c r="D1503" s="11"/>
      <c r="E1503" s="49">
        <v>2013.07</v>
      </c>
      <c r="F1503" s="8" t="s">
        <v>340</v>
      </c>
      <c r="G1503" s="9">
        <v>668</v>
      </c>
      <c r="H1503" s="9">
        <v>1106</v>
      </c>
      <c r="I1503" s="10" t="s">
        <v>2117</v>
      </c>
      <c r="J1503" s="41" t="s">
        <v>50</v>
      </c>
      <c r="K1503" s="4"/>
    </row>
    <row r="1504" spans="1:11" x14ac:dyDescent="0.2">
      <c r="A1504" s="66">
        <f t="shared" si="28"/>
        <v>1494</v>
      </c>
      <c r="B1504" s="11" t="s">
        <v>970</v>
      </c>
      <c r="C1504" s="11" t="s">
        <v>715</v>
      </c>
      <c r="D1504" s="11"/>
      <c r="E1504" s="50">
        <v>2014.04</v>
      </c>
      <c r="F1504" s="37" t="s">
        <v>2943</v>
      </c>
      <c r="G1504" s="38">
        <v>1893</v>
      </c>
      <c r="H1504" s="9">
        <v>2257</v>
      </c>
      <c r="I1504" s="10" t="s">
        <v>2</v>
      </c>
      <c r="J1504" s="41" t="s">
        <v>50</v>
      </c>
      <c r="K1504" s="5"/>
    </row>
    <row r="1505" spans="1:11" x14ac:dyDescent="0.2">
      <c r="A1505" s="66">
        <f t="shared" si="28"/>
        <v>1495</v>
      </c>
      <c r="B1505" s="7" t="s">
        <v>971</v>
      </c>
      <c r="C1505" s="7" t="s">
        <v>715</v>
      </c>
      <c r="E1505" s="50">
        <v>2014.07</v>
      </c>
      <c r="F1505" s="37" t="s">
        <v>272</v>
      </c>
      <c r="G1505" s="9">
        <v>485</v>
      </c>
      <c r="H1505" s="9">
        <v>1278</v>
      </c>
      <c r="I1505" s="10" t="s">
        <v>2188</v>
      </c>
      <c r="J1505" s="41" t="s">
        <v>50</v>
      </c>
      <c r="K1505" s="4"/>
    </row>
    <row r="1506" spans="1:11" x14ac:dyDescent="0.2">
      <c r="A1506" s="66">
        <f t="shared" si="28"/>
        <v>1496</v>
      </c>
      <c r="B1506" s="11" t="s">
        <v>972</v>
      </c>
      <c r="C1506" s="11" t="s">
        <v>715</v>
      </c>
      <c r="D1506" s="11"/>
      <c r="E1506" s="50">
        <v>2016.08</v>
      </c>
      <c r="F1506" s="12" t="s">
        <v>182</v>
      </c>
      <c r="G1506" s="13">
        <v>1477</v>
      </c>
      <c r="H1506" s="13">
        <v>2607</v>
      </c>
      <c r="I1506" s="14" t="s">
        <v>2117</v>
      </c>
      <c r="J1506" s="47" t="s">
        <v>50</v>
      </c>
      <c r="K1506" s="5"/>
    </row>
    <row r="1507" spans="1:11" x14ac:dyDescent="0.2">
      <c r="A1507" s="66">
        <f t="shared" si="28"/>
        <v>1497</v>
      </c>
      <c r="B1507" s="11" t="s">
        <v>973</v>
      </c>
      <c r="C1507" s="11" t="s">
        <v>715</v>
      </c>
      <c r="D1507" s="11"/>
      <c r="E1507" s="50" t="s">
        <v>890</v>
      </c>
      <c r="F1507" s="12" t="s">
        <v>182</v>
      </c>
      <c r="G1507" s="13">
        <v>247</v>
      </c>
      <c r="H1507" s="13">
        <v>449</v>
      </c>
      <c r="I1507" s="14" t="s">
        <v>40</v>
      </c>
      <c r="J1507" s="47" t="s">
        <v>50</v>
      </c>
      <c r="K1507" s="6"/>
    </row>
    <row r="1508" spans="1:11" x14ac:dyDescent="0.2">
      <c r="A1508" s="66">
        <f t="shared" si="28"/>
        <v>1498</v>
      </c>
      <c r="B1508" s="11" t="s">
        <v>2696</v>
      </c>
      <c r="C1508" s="21" t="s">
        <v>715</v>
      </c>
      <c r="D1508" s="11"/>
      <c r="E1508" s="50">
        <v>2017.05</v>
      </c>
      <c r="F1508" s="12" t="s">
        <v>119</v>
      </c>
      <c r="G1508" s="13">
        <v>580</v>
      </c>
      <c r="H1508" s="13">
        <v>1253</v>
      </c>
      <c r="I1508" s="14" t="s">
        <v>2195</v>
      </c>
      <c r="J1508" s="18" t="s">
        <v>50</v>
      </c>
      <c r="K1508" s="6"/>
    </row>
    <row r="1509" spans="1:11" x14ac:dyDescent="0.2">
      <c r="A1509" s="66">
        <f t="shared" si="28"/>
        <v>1499</v>
      </c>
      <c r="B1509" s="11" t="s">
        <v>974</v>
      </c>
      <c r="C1509" s="11" t="s">
        <v>715</v>
      </c>
      <c r="D1509" s="11"/>
      <c r="E1509" s="50">
        <v>2018.08</v>
      </c>
      <c r="F1509" s="28" t="s">
        <v>2535</v>
      </c>
      <c r="G1509" s="13">
        <v>961</v>
      </c>
      <c r="H1509" s="13">
        <v>1818</v>
      </c>
      <c r="I1509" s="14" t="s">
        <v>2398</v>
      </c>
      <c r="J1509" s="47" t="s">
        <v>2536</v>
      </c>
      <c r="K1509" s="6"/>
    </row>
    <row r="1510" spans="1:11" x14ac:dyDescent="0.2">
      <c r="A1510" s="66">
        <f t="shared" si="28"/>
        <v>1500</v>
      </c>
      <c r="B1510" s="21" t="s">
        <v>975</v>
      </c>
      <c r="C1510" s="11" t="s">
        <v>715</v>
      </c>
      <c r="D1510" s="11"/>
      <c r="E1510" s="50" t="s">
        <v>2551</v>
      </c>
      <c r="F1510" s="22" t="s">
        <v>2469</v>
      </c>
      <c r="G1510" s="13">
        <v>1111</v>
      </c>
      <c r="H1510" s="13">
        <v>2111</v>
      </c>
      <c r="I1510" s="14" t="s">
        <v>2117</v>
      </c>
      <c r="J1510" s="47" t="s">
        <v>2090</v>
      </c>
      <c r="K1510" s="6"/>
    </row>
    <row r="1511" spans="1:11" x14ac:dyDescent="0.2">
      <c r="A1511" s="66">
        <f t="shared" si="28"/>
        <v>1501</v>
      </c>
      <c r="B1511" s="11" t="s">
        <v>562</v>
      </c>
      <c r="C1511" s="30" t="s">
        <v>715</v>
      </c>
      <c r="D1511" s="30"/>
      <c r="E1511" s="50">
        <v>2018.12</v>
      </c>
      <c r="F1511" s="31" t="s">
        <v>563</v>
      </c>
      <c r="G1511" s="13">
        <v>1222</v>
      </c>
      <c r="H1511" s="13">
        <v>2353</v>
      </c>
      <c r="I1511" s="33" t="s">
        <v>2586</v>
      </c>
      <c r="J1511" s="33" t="s">
        <v>33</v>
      </c>
      <c r="K1511" s="4"/>
    </row>
    <row r="1512" spans="1:11" x14ac:dyDescent="0.2">
      <c r="A1512" s="66">
        <f t="shared" si="28"/>
        <v>1502</v>
      </c>
      <c r="B1512" s="83" t="s">
        <v>976</v>
      </c>
      <c r="C1512" s="11" t="s">
        <v>715</v>
      </c>
      <c r="D1512" s="30"/>
      <c r="E1512" s="50">
        <v>2019.04</v>
      </c>
      <c r="F1512" s="31" t="s">
        <v>614</v>
      </c>
      <c r="G1512" s="13">
        <v>1283</v>
      </c>
      <c r="H1512" s="13">
        <v>2628</v>
      </c>
      <c r="I1512" s="45" t="s">
        <v>2187</v>
      </c>
      <c r="J1512" s="33" t="s">
        <v>50</v>
      </c>
      <c r="K1512" s="4" t="s">
        <v>2614</v>
      </c>
    </row>
    <row r="1513" spans="1:11" x14ac:dyDescent="0.2">
      <c r="A1513" s="66">
        <f t="shared" si="28"/>
        <v>1503</v>
      </c>
      <c r="B1513" s="11" t="s">
        <v>977</v>
      </c>
      <c r="C1513" s="11" t="s">
        <v>715</v>
      </c>
      <c r="D1513" s="11"/>
      <c r="E1513" s="50">
        <v>2019.12</v>
      </c>
      <c r="F1513" s="31" t="s">
        <v>707</v>
      </c>
      <c r="G1513" s="13">
        <v>3045</v>
      </c>
      <c r="H1513" s="13">
        <v>6005</v>
      </c>
      <c r="I1513" s="33" t="s">
        <v>2200</v>
      </c>
      <c r="J1513" s="33" t="s">
        <v>610</v>
      </c>
      <c r="K1513" s="4"/>
    </row>
    <row r="1514" spans="1:11" x14ac:dyDescent="0.2">
      <c r="A1514" s="66">
        <f t="shared" si="28"/>
        <v>1504</v>
      </c>
      <c r="B1514" s="7" t="s">
        <v>978</v>
      </c>
      <c r="C1514" s="11" t="s">
        <v>715</v>
      </c>
      <c r="D1514" s="11"/>
      <c r="E1514" s="49" t="s">
        <v>799</v>
      </c>
      <c r="F1514" s="8" t="s">
        <v>809</v>
      </c>
      <c r="G1514" s="9">
        <v>607</v>
      </c>
      <c r="H1514" s="9">
        <v>1383</v>
      </c>
      <c r="I1514" s="10" t="s">
        <v>41</v>
      </c>
      <c r="J1514" s="41" t="s">
        <v>50</v>
      </c>
      <c r="K1514" s="4"/>
    </row>
    <row r="1515" spans="1:11" s="53" customFormat="1" x14ac:dyDescent="0.2">
      <c r="A1515" s="66">
        <f t="shared" si="28"/>
        <v>1505</v>
      </c>
      <c r="B1515" s="7" t="s">
        <v>979</v>
      </c>
      <c r="C1515" s="11" t="s">
        <v>715</v>
      </c>
      <c r="D1515" s="11"/>
      <c r="E1515" s="49" t="s">
        <v>799</v>
      </c>
      <c r="F1515" s="8" t="s">
        <v>114</v>
      </c>
      <c r="G1515" s="9">
        <v>500</v>
      </c>
      <c r="H1515" s="9">
        <v>1105</v>
      </c>
      <c r="I1515" s="10" t="s">
        <v>41</v>
      </c>
      <c r="J1515" s="41" t="s">
        <v>50</v>
      </c>
      <c r="K1515" s="4"/>
    </row>
    <row r="1516" spans="1:11" x14ac:dyDescent="0.2">
      <c r="A1516" s="104" t="s">
        <v>2689</v>
      </c>
      <c r="B1516" s="105"/>
      <c r="C1516" s="105"/>
      <c r="D1516" s="105"/>
      <c r="E1516" s="105"/>
      <c r="F1516" s="105"/>
      <c r="G1516" s="105"/>
      <c r="H1516" s="105"/>
      <c r="I1516" s="105"/>
      <c r="J1516" s="105"/>
      <c r="K1516" s="106"/>
    </row>
    <row r="1517" spans="1:11" x14ac:dyDescent="0.2">
      <c r="A1517" s="39">
        <f>ROW()-11</f>
        <v>1506</v>
      </c>
      <c r="B1517" s="7" t="s">
        <v>949</v>
      </c>
      <c r="C1517" s="7" t="s">
        <v>2230</v>
      </c>
      <c r="D1517" s="11" t="s">
        <v>2231</v>
      </c>
      <c r="E1517" s="49">
        <v>2013.12</v>
      </c>
      <c r="F1517" s="8" t="s">
        <v>76</v>
      </c>
      <c r="G1517" s="9">
        <v>528</v>
      </c>
      <c r="H1517" s="9">
        <v>1197</v>
      </c>
      <c r="I1517" s="10" t="s">
        <v>2232</v>
      </c>
      <c r="J1517" s="41" t="s">
        <v>2233</v>
      </c>
      <c r="K1517" s="4"/>
    </row>
    <row r="1518" spans="1:11" x14ac:dyDescent="0.2">
      <c r="A1518" s="39">
        <f t="shared" ref="A1518:A1521" si="29">ROW()-11</f>
        <v>1507</v>
      </c>
      <c r="B1518" s="24" t="s">
        <v>1962</v>
      </c>
      <c r="C1518" s="24" t="s">
        <v>2230</v>
      </c>
      <c r="D1518" s="24" t="s">
        <v>2694</v>
      </c>
      <c r="E1518" s="61">
        <v>2018.07</v>
      </c>
      <c r="F1518" s="25" t="s">
        <v>2527</v>
      </c>
      <c r="G1518" s="26">
        <v>1924</v>
      </c>
      <c r="H1518" s="26">
        <v>4236</v>
      </c>
      <c r="I1518" s="27" t="s">
        <v>2119</v>
      </c>
      <c r="J1518" s="71" t="s">
        <v>30</v>
      </c>
      <c r="K1518" s="20"/>
    </row>
    <row r="1519" spans="1:11" x14ac:dyDescent="0.2">
      <c r="A1519" s="39">
        <f t="shared" si="29"/>
        <v>1508</v>
      </c>
      <c r="B1519" s="11" t="s">
        <v>1231</v>
      </c>
      <c r="C1519" s="11" t="s">
        <v>2230</v>
      </c>
      <c r="D1519" s="11" t="s">
        <v>2335</v>
      </c>
      <c r="E1519" s="50">
        <v>2016.04</v>
      </c>
      <c r="F1519" s="12" t="s">
        <v>197</v>
      </c>
      <c r="G1519" s="13">
        <v>853</v>
      </c>
      <c r="H1519" s="13">
        <v>1752</v>
      </c>
      <c r="I1519" s="14" t="s">
        <v>2307</v>
      </c>
      <c r="J1519" s="47" t="s">
        <v>50</v>
      </c>
      <c r="K1519" s="6"/>
    </row>
    <row r="1520" spans="1:11" s="53" customFormat="1" x14ac:dyDescent="0.2">
      <c r="A1520" s="39">
        <f t="shared" si="29"/>
        <v>1509</v>
      </c>
      <c r="B1520" s="11" t="s">
        <v>2373</v>
      </c>
      <c r="C1520" s="11" t="s">
        <v>2230</v>
      </c>
      <c r="D1520" s="15" t="s">
        <v>2374</v>
      </c>
      <c r="E1520" s="50">
        <v>2016.11</v>
      </c>
      <c r="F1520" s="12" t="s">
        <v>194</v>
      </c>
      <c r="G1520" s="16">
        <v>136</v>
      </c>
      <c r="H1520" s="17">
        <v>314</v>
      </c>
      <c r="I1520" s="18" t="s">
        <v>2375</v>
      </c>
      <c r="J1520" s="18" t="s">
        <v>50</v>
      </c>
      <c r="K1520" s="6"/>
    </row>
    <row r="1521" spans="1:11" s="53" customFormat="1" x14ac:dyDescent="0.2">
      <c r="A1521" s="39">
        <f t="shared" si="29"/>
        <v>1510</v>
      </c>
      <c r="B1521" s="11" t="s">
        <v>1289</v>
      </c>
      <c r="C1521" s="11" t="s">
        <v>2230</v>
      </c>
      <c r="D1521" s="30" t="s">
        <v>2701</v>
      </c>
      <c r="E1521" s="50">
        <v>2019.06</v>
      </c>
      <c r="F1521" s="31" t="s">
        <v>576</v>
      </c>
      <c r="G1521" s="13">
        <v>824</v>
      </c>
      <c r="H1521" s="13">
        <v>1512</v>
      </c>
      <c r="I1521" s="33" t="s">
        <v>611</v>
      </c>
      <c r="J1521" s="33" t="s">
        <v>33</v>
      </c>
      <c r="K1521" s="4"/>
    </row>
    <row r="1522" spans="1:11" x14ac:dyDescent="0.2">
      <c r="A1522" s="104" t="s">
        <v>2690</v>
      </c>
      <c r="B1522" s="105"/>
      <c r="C1522" s="105"/>
      <c r="D1522" s="105"/>
      <c r="E1522" s="105"/>
      <c r="F1522" s="105"/>
      <c r="G1522" s="105"/>
      <c r="H1522" s="105"/>
      <c r="I1522" s="105"/>
      <c r="J1522" s="105"/>
      <c r="K1522" s="106"/>
    </row>
    <row r="1523" spans="1:11" x14ac:dyDescent="0.2">
      <c r="A1523" s="39">
        <f>ROW()-12</f>
        <v>1511</v>
      </c>
      <c r="B1523" s="11" t="s">
        <v>1163</v>
      </c>
      <c r="C1523" s="11" t="s">
        <v>42</v>
      </c>
      <c r="D1523" s="7" t="s">
        <v>2625</v>
      </c>
      <c r="E1523" s="50" t="s">
        <v>926</v>
      </c>
      <c r="F1523" s="31" t="s">
        <v>681</v>
      </c>
      <c r="G1523" s="13">
        <v>2778</v>
      </c>
      <c r="H1523" s="13">
        <v>6797</v>
      </c>
      <c r="I1523" s="45" t="s">
        <v>2199</v>
      </c>
      <c r="J1523" s="33" t="s">
        <v>50</v>
      </c>
      <c r="K1523" s="4" t="s">
        <v>2355</v>
      </c>
    </row>
    <row r="1524" spans="1:11" x14ac:dyDescent="0.2">
      <c r="A1524" s="39">
        <f t="shared" ref="A1524:A1564" si="30">ROW()-12</f>
        <v>1512</v>
      </c>
      <c r="B1524" s="7" t="s">
        <v>22</v>
      </c>
      <c r="C1524" s="7" t="s">
        <v>42</v>
      </c>
      <c r="D1524" s="11" t="s">
        <v>983</v>
      </c>
      <c r="E1524" s="49">
        <v>2004.01</v>
      </c>
      <c r="F1524" s="8" t="s">
        <v>479</v>
      </c>
      <c r="G1524" s="9">
        <f>740/3</f>
        <v>246.66666666666666</v>
      </c>
      <c r="H1524" s="9">
        <v>313</v>
      </c>
      <c r="I1524" s="10" t="s">
        <v>3</v>
      </c>
      <c r="J1524" s="41" t="s">
        <v>30</v>
      </c>
      <c r="K1524" s="4"/>
    </row>
    <row r="1525" spans="1:11" x14ac:dyDescent="0.2">
      <c r="A1525" s="39">
        <f t="shared" si="30"/>
        <v>1513</v>
      </c>
      <c r="B1525" s="7" t="s">
        <v>23</v>
      </c>
      <c r="C1525" s="7" t="s">
        <v>42</v>
      </c>
      <c r="D1525" s="11" t="s">
        <v>983</v>
      </c>
      <c r="E1525" s="49">
        <v>2005.06</v>
      </c>
      <c r="F1525" s="8" t="s">
        <v>481</v>
      </c>
      <c r="G1525" s="9">
        <v>214</v>
      </c>
      <c r="H1525" s="9">
        <v>232</v>
      </c>
      <c r="I1525" s="10" t="s">
        <v>3</v>
      </c>
      <c r="J1525" s="41" t="s">
        <v>30</v>
      </c>
      <c r="K1525" s="4"/>
    </row>
    <row r="1526" spans="1:11" x14ac:dyDescent="0.2">
      <c r="A1526" s="39">
        <f t="shared" si="30"/>
        <v>1514</v>
      </c>
      <c r="B1526" s="7" t="s">
        <v>24</v>
      </c>
      <c r="C1526" s="7" t="s">
        <v>42</v>
      </c>
      <c r="D1526" s="11" t="s">
        <v>983</v>
      </c>
      <c r="E1526" s="49">
        <v>2005.06</v>
      </c>
      <c r="F1526" s="8" t="s">
        <v>144</v>
      </c>
      <c r="G1526" s="9">
        <v>254</v>
      </c>
      <c r="H1526" s="9">
        <v>405</v>
      </c>
      <c r="I1526" s="10" t="s">
        <v>3</v>
      </c>
      <c r="J1526" s="41" t="s">
        <v>30</v>
      </c>
      <c r="K1526" s="4"/>
    </row>
    <row r="1527" spans="1:11" x14ac:dyDescent="0.2">
      <c r="A1527" s="39">
        <f t="shared" si="30"/>
        <v>1515</v>
      </c>
      <c r="B1527" s="7" t="s">
        <v>984</v>
      </c>
      <c r="C1527" s="7" t="s">
        <v>42</v>
      </c>
      <c r="D1527" s="11" t="s">
        <v>983</v>
      </c>
      <c r="E1527" s="50">
        <v>2009.09</v>
      </c>
      <c r="F1527" s="8" t="s">
        <v>144</v>
      </c>
      <c r="G1527" s="9">
        <v>371</v>
      </c>
      <c r="H1527" s="9">
        <v>918</v>
      </c>
      <c r="I1527" s="14" t="s">
        <v>985</v>
      </c>
      <c r="J1527" s="41" t="s">
        <v>30</v>
      </c>
      <c r="K1527" s="4"/>
    </row>
    <row r="1528" spans="1:11" x14ac:dyDescent="0.2">
      <c r="A1528" s="39">
        <f t="shared" si="30"/>
        <v>1516</v>
      </c>
      <c r="B1528" s="7" t="s">
        <v>2159</v>
      </c>
      <c r="C1528" s="7" t="s">
        <v>42</v>
      </c>
      <c r="D1528" s="11" t="s">
        <v>983</v>
      </c>
      <c r="E1528" s="50">
        <v>2011.12</v>
      </c>
      <c r="F1528" s="8" t="s">
        <v>195</v>
      </c>
      <c r="G1528" s="9">
        <v>534</v>
      </c>
      <c r="H1528" s="9">
        <v>938</v>
      </c>
      <c r="I1528" s="10" t="s">
        <v>985</v>
      </c>
      <c r="J1528" s="41" t="s">
        <v>50</v>
      </c>
      <c r="K1528" s="4"/>
    </row>
    <row r="1529" spans="1:11" x14ac:dyDescent="0.2">
      <c r="A1529" s="39">
        <f t="shared" si="30"/>
        <v>1517</v>
      </c>
      <c r="B1529" s="7" t="s">
        <v>986</v>
      </c>
      <c r="C1529" s="7" t="s">
        <v>42</v>
      </c>
      <c r="D1529" s="11" t="s">
        <v>983</v>
      </c>
      <c r="E1529" s="49">
        <v>2012.05</v>
      </c>
      <c r="F1529" s="8" t="s">
        <v>128</v>
      </c>
      <c r="G1529" s="9">
        <v>252</v>
      </c>
      <c r="H1529" s="9">
        <v>527</v>
      </c>
      <c r="I1529" s="10" t="s">
        <v>985</v>
      </c>
      <c r="J1529" s="41" t="s">
        <v>50</v>
      </c>
      <c r="K1529" s="4"/>
    </row>
    <row r="1530" spans="1:11" x14ac:dyDescent="0.2">
      <c r="A1530" s="39">
        <f t="shared" si="30"/>
        <v>1518</v>
      </c>
      <c r="B1530" s="7" t="s">
        <v>987</v>
      </c>
      <c r="C1530" s="7" t="s">
        <v>42</v>
      </c>
      <c r="D1530" s="11" t="s">
        <v>983</v>
      </c>
      <c r="E1530" s="49">
        <v>2012.09</v>
      </c>
      <c r="F1530" s="8" t="s">
        <v>359</v>
      </c>
      <c r="G1530" s="9">
        <v>373</v>
      </c>
      <c r="H1530" s="9">
        <v>831</v>
      </c>
      <c r="I1530" s="10" t="s">
        <v>985</v>
      </c>
      <c r="J1530" s="41" t="s">
        <v>50</v>
      </c>
      <c r="K1530" s="4"/>
    </row>
    <row r="1531" spans="1:11" x14ac:dyDescent="0.2">
      <c r="A1531" s="39">
        <f t="shared" si="30"/>
        <v>1519</v>
      </c>
      <c r="B1531" s="11" t="s">
        <v>988</v>
      </c>
      <c r="C1531" s="11" t="s">
        <v>42</v>
      </c>
      <c r="D1531" s="11" t="s">
        <v>983</v>
      </c>
      <c r="E1531" s="49">
        <v>2013.06</v>
      </c>
      <c r="F1531" s="8" t="s">
        <v>128</v>
      </c>
      <c r="G1531" s="9">
        <v>424</v>
      </c>
      <c r="H1531" s="9">
        <v>1400</v>
      </c>
      <c r="I1531" s="10" t="s">
        <v>2191</v>
      </c>
      <c r="J1531" s="41" t="s">
        <v>30</v>
      </c>
      <c r="K1531" s="4"/>
    </row>
    <row r="1532" spans="1:11" x14ac:dyDescent="0.2">
      <c r="A1532" s="39">
        <f t="shared" si="30"/>
        <v>1520</v>
      </c>
      <c r="B1532" s="11" t="s">
        <v>1312</v>
      </c>
      <c r="C1532" s="7" t="s">
        <v>42</v>
      </c>
      <c r="D1532" s="11" t="s">
        <v>983</v>
      </c>
      <c r="E1532" s="50">
        <v>2015.03</v>
      </c>
      <c r="F1532" s="12" t="s">
        <v>250</v>
      </c>
      <c r="G1532" s="13">
        <v>227</v>
      </c>
      <c r="H1532" s="13">
        <v>483</v>
      </c>
      <c r="I1532" s="10" t="s">
        <v>2203</v>
      </c>
      <c r="J1532" s="47" t="s">
        <v>50</v>
      </c>
      <c r="K1532" s="6"/>
    </row>
    <row r="1533" spans="1:11" x14ac:dyDescent="0.2">
      <c r="A1533" s="39">
        <f t="shared" si="30"/>
        <v>1521</v>
      </c>
      <c r="B1533" s="11" t="s">
        <v>1314</v>
      </c>
      <c r="C1533" s="11" t="s">
        <v>42</v>
      </c>
      <c r="D1533" s="11" t="s">
        <v>983</v>
      </c>
      <c r="E1533" s="50">
        <v>2015.07</v>
      </c>
      <c r="F1533" s="12" t="s">
        <v>273</v>
      </c>
      <c r="G1533" s="13">
        <v>444</v>
      </c>
      <c r="H1533" s="13">
        <v>952</v>
      </c>
      <c r="I1533" s="14" t="s">
        <v>2274</v>
      </c>
      <c r="J1533" s="47" t="s">
        <v>2288</v>
      </c>
      <c r="K1533" s="6"/>
    </row>
    <row r="1534" spans="1:11" x14ac:dyDescent="0.2">
      <c r="A1534" s="39">
        <f t="shared" si="30"/>
        <v>1522</v>
      </c>
      <c r="B1534" s="11" t="s">
        <v>2301</v>
      </c>
      <c r="C1534" s="11" t="s">
        <v>42</v>
      </c>
      <c r="D1534" s="11" t="s">
        <v>983</v>
      </c>
      <c r="E1534" s="50">
        <v>2015.08</v>
      </c>
      <c r="F1534" s="12" t="s">
        <v>138</v>
      </c>
      <c r="G1534" s="13">
        <v>111</v>
      </c>
      <c r="H1534" s="13">
        <v>204</v>
      </c>
      <c r="I1534" s="14" t="s">
        <v>2302</v>
      </c>
      <c r="J1534" s="47" t="s">
        <v>2233</v>
      </c>
      <c r="K1534" s="6"/>
    </row>
    <row r="1535" spans="1:11" x14ac:dyDescent="0.2">
      <c r="A1535" s="39">
        <f t="shared" si="30"/>
        <v>1523</v>
      </c>
      <c r="B1535" s="11" t="s">
        <v>989</v>
      </c>
      <c r="C1535" s="11" t="s">
        <v>42</v>
      </c>
      <c r="D1535" s="11" t="s">
        <v>983</v>
      </c>
      <c r="E1535" s="50" t="s">
        <v>990</v>
      </c>
      <c r="F1535" s="12" t="s">
        <v>146</v>
      </c>
      <c r="G1535" s="13">
        <v>690</v>
      </c>
      <c r="H1535" s="13">
        <v>1500</v>
      </c>
      <c r="I1535" s="14" t="s">
        <v>2312</v>
      </c>
      <c r="J1535" s="47" t="s">
        <v>50</v>
      </c>
      <c r="K1535" s="5"/>
    </row>
    <row r="1536" spans="1:11" x14ac:dyDescent="0.2">
      <c r="A1536" s="39">
        <f t="shared" si="30"/>
        <v>1524</v>
      </c>
      <c r="B1536" s="11" t="s">
        <v>991</v>
      </c>
      <c r="C1536" s="11" t="s">
        <v>42</v>
      </c>
      <c r="D1536" s="11" t="s">
        <v>983</v>
      </c>
      <c r="E1536" s="50" t="s">
        <v>990</v>
      </c>
      <c r="F1536" s="12" t="s">
        <v>146</v>
      </c>
      <c r="G1536" s="13">
        <v>687</v>
      </c>
      <c r="H1536" s="13">
        <v>1443</v>
      </c>
      <c r="I1536" s="14" t="s">
        <v>2191</v>
      </c>
      <c r="J1536" s="47" t="s">
        <v>50</v>
      </c>
      <c r="K1536" s="6" t="s">
        <v>2313</v>
      </c>
    </row>
    <row r="1537" spans="1:11" x14ac:dyDescent="0.2">
      <c r="A1537" s="39">
        <f t="shared" si="30"/>
        <v>1525</v>
      </c>
      <c r="B1537" s="11" t="s">
        <v>2351</v>
      </c>
      <c r="C1537" s="11" t="s">
        <v>42</v>
      </c>
      <c r="D1537" s="11" t="s">
        <v>983</v>
      </c>
      <c r="E1537" s="50">
        <v>2016.09</v>
      </c>
      <c r="F1537" s="12" t="s">
        <v>146</v>
      </c>
      <c r="G1537" s="13">
        <v>1299</v>
      </c>
      <c r="H1537" s="13">
        <v>2547</v>
      </c>
      <c r="I1537" s="14" t="s">
        <v>3</v>
      </c>
      <c r="J1537" s="47" t="s">
        <v>50</v>
      </c>
      <c r="K1537" s="6"/>
    </row>
    <row r="1538" spans="1:11" x14ac:dyDescent="0.2">
      <c r="A1538" s="39">
        <f t="shared" si="30"/>
        <v>1526</v>
      </c>
      <c r="B1538" s="11" t="s">
        <v>2352</v>
      </c>
      <c r="C1538" s="11" t="s">
        <v>42</v>
      </c>
      <c r="D1538" s="11" t="s">
        <v>983</v>
      </c>
      <c r="E1538" s="50">
        <v>2016.09</v>
      </c>
      <c r="F1538" s="12" t="s">
        <v>146</v>
      </c>
      <c r="G1538" s="13">
        <v>1186</v>
      </c>
      <c r="H1538" s="13">
        <v>2345</v>
      </c>
      <c r="I1538" s="14" t="s">
        <v>3</v>
      </c>
      <c r="J1538" s="47" t="s">
        <v>50</v>
      </c>
      <c r="K1538" s="6"/>
    </row>
    <row r="1539" spans="1:11" x14ac:dyDescent="0.2">
      <c r="A1539" s="39">
        <f t="shared" si="30"/>
        <v>1527</v>
      </c>
      <c r="B1539" s="21" t="s">
        <v>1317</v>
      </c>
      <c r="C1539" s="21" t="s">
        <v>42</v>
      </c>
      <c r="D1539" s="11" t="s">
        <v>993</v>
      </c>
      <c r="E1539" s="50">
        <v>2017.06</v>
      </c>
      <c r="F1539" s="12" t="s">
        <v>109</v>
      </c>
      <c r="G1539" s="13">
        <v>271</v>
      </c>
      <c r="H1539" s="13">
        <v>501</v>
      </c>
      <c r="I1539" s="14" t="s">
        <v>3</v>
      </c>
      <c r="J1539" s="47" t="s">
        <v>30</v>
      </c>
      <c r="K1539" s="6"/>
    </row>
    <row r="1540" spans="1:11" x14ac:dyDescent="0.2">
      <c r="A1540" s="39">
        <f t="shared" si="30"/>
        <v>1528</v>
      </c>
      <c r="B1540" s="11" t="s">
        <v>992</v>
      </c>
      <c r="C1540" s="21" t="s">
        <v>42</v>
      </c>
      <c r="D1540" s="11" t="s">
        <v>993</v>
      </c>
      <c r="E1540" s="50">
        <v>2018.03</v>
      </c>
      <c r="F1540" s="12" t="s">
        <v>388</v>
      </c>
      <c r="G1540" s="13">
        <v>368</v>
      </c>
      <c r="H1540" s="13">
        <v>810</v>
      </c>
      <c r="I1540" s="14" t="s">
        <v>985</v>
      </c>
      <c r="J1540" s="47" t="s">
        <v>30</v>
      </c>
      <c r="K1540" s="6"/>
    </row>
    <row r="1541" spans="1:11" x14ac:dyDescent="0.2">
      <c r="A1541" s="39">
        <f t="shared" si="30"/>
        <v>1529</v>
      </c>
      <c r="B1541" s="11" t="s">
        <v>994</v>
      </c>
      <c r="C1541" s="11" t="s">
        <v>42</v>
      </c>
      <c r="D1541" s="11" t="s">
        <v>983</v>
      </c>
      <c r="E1541" s="50">
        <v>2018.04</v>
      </c>
      <c r="F1541" s="28" t="s">
        <v>2491</v>
      </c>
      <c r="G1541" s="13">
        <v>379</v>
      </c>
      <c r="H1541" s="13">
        <v>973</v>
      </c>
      <c r="I1541" s="14" t="s">
        <v>4</v>
      </c>
      <c r="J1541" s="47" t="s">
        <v>2476</v>
      </c>
      <c r="K1541" s="6"/>
    </row>
    <row r="1542" spans="1:11" x14ac:dyDescent="0.2">
      <c r="A1542" s="39">
        <f t="shared" si="30"/>
        <v>1530</v>
      </c>
      <c r="B1542" s="21" t="s">
        <v>995</v>
      </c>
      <c r="C1542" s="11" t="s">
        <v>42</v>
      </c>
      <c r="D1542" s="11" t="s">
        <v>983</v>
      </c>
      <c r="E1542" s="50">
        <v>2018.04</v>
      </c>
      <c r="F1542" s="22" t="s">
        <v>105</v>
      </c>
      <c r="G1542" s="13">
        <v>1725</v>
      </c>
      <c r="H1542" s="13">
        <v>3384</v>
      </c>
      <c r="I1542" s="14" t="s">
        <v>2492</v>
      </c>
      <c r="J1542" s="47" t="s">
        <v>2490</v>
      </c>
      <c r="K1542" s="6"/>
    </row>
    <row r="1543" spans="1:11" x14ac:dyDescent="0.2">
      <c r="A1543" s="39">
        <f t="shared" si="30"/>
        <v>1531</v>
      </c>
      <c r="B1543" s="11" t="s">
        <v>996</v>
      </c>
      <c r="C1543" s="11" t="s">
        <v>42</v>
      </c>
      <c r="D1543" s="11" t="s">
        <v>983</v>
      </c>
      <c r="E1543" s="50">
        <v>2018.05</v>
      </c>
      <c r="F1543" s="12" t="s">
        <v>2497</v>
      </c>
      <c r="G1543" s="13">
        <v>505</v>
      </c>
      <c r="H1543" s="13">
        <v>989</v>
      </c>
      <c r="I1543" s="14" t="s">
        <v>3</v>
      </c>
      <c r="J1543" s="47" t="s">
        <v>2233</v>
      </c>
      <c r="K1543" s="6"/>
    </row>
    <row r="1544" spans="1:11" x14ac:dyDescent="0.2">
      <c r="A1544" s="39">
        <f t="shared" si="30"/>
        <v>1532</v>
      </c>
      <c r="B1544" s="11" t="s">
        <v>1320</v>
      </c>
      <c r="C1544" s="11" t="s">
        <v>42</v>
      </c>
      <c r="D1544" s="11" t="s">
        <v>993</v>
      </c>
      <c r="E1544" s="50">
        <v>2018.05</v>
      </c>
      <c r="F1544" s="12" t="s">
        <v>2500</v>
      </c>
      <c r="G1544" s="13">
        <v>415</v>
      </c>
      <c r="H1544" s="13">
        <v>1106</v>
      </c>
      <c r="I1544" s="14" t="s">
        <v>3</v>
      </c>
      <c r="J1544" s="47" t="s">
        <v>2501</v>
      </c>
      <c r="K1544" s="6"/>
    </row>
    <row r="1545" spans="1:11" x14ac:dyDescent="0.2">
      <c r="A1545" s="39">
        <f t="shared" si="30"/>
        <v>1533</v>
      </c>
      <c r="B1545" s="24" t="s">
        <v>997</v>
      </c>
      <c r="C1545" s="11" t="s">
        <v>42</v>
      </c>
      <c r="D1545" s="11" t="s">
        <v>983</v>
      </c>
      <c r="E1545" s="61">
        <v>2018.07</v>
      </c>
      <c r="F1545" s="25" t="s">
        <v>2511</v>
      </c>
      <c r="G1545" s="26">
        <v>677</v>
      </c>
      <c r="H1545" s="26">
        <v>1438</v>
      </c>
      <c r="I1545" s="27" t="s">
        <v>4</v>
      </c>
      <c r="J1545" s="71" t="s">
        <v>2476</v>
      </c>
      <c r="K1545" s="20"/>
    </row>
    <row r="1546" spans="1:11" x14ac:dyDescent="0.2">
      <c r="A1546" s="39">
        <f t="shared" si="30"/>
        <v>1534</v>
      </c>
      <c r="B1546" s="24" t="s">
        <v>998</v>
      </c>
      <c r="C1546" s="11" t="s">
        <v>42</v>
      </c>
      <c r="D1546" s="11" t="s">
        <v>983</v>
      </c>
      <c r="E1546" s="61">
        <v>2018.07</v>
      </c>
      <c r="F1546" s="25" t="s">
        <v>2512</v>
      </c>
      <c r="G1546" s="26">
        <v>193</v>
      </c>
      <c r="H1546" s="26">
        <v>237</v>
      </c>
      <c r="I1546" s="27" t="s">
        <v>40</v>
      </c>
      <c r="J1546" s="71" t="s">
        <v>2501</v>
      </c>
      <c r="K1546" s="20"/>
    </row>
    <row r="1547" spans="1:11" x14ac:dyDescent="0.2">
      <c r="A1547" s="39">
        <f t="shared" si="30"/>
        <v>1535</v>
      </c>
      <c r="B1547" s="24" t="s">
        <v>999</v>
      </c>
      <c r="C1547" s="11" t="s">
        <v>42</v>
      </c>
      <c r="D1547" s="11" t="s">
        <v>983</v>
      </c>
      <c r="E1547" s="61">
        <v>2018.07</v>
      </c>
      <c r="F1547" s="25" t="s">
        <v>2512</v>
      </c>
      <c r="G1547" s="26">
        <v>193</v>
      </c>
      <c r="H1547" s="26">
        <v>237</v>
      </c>
      <c r="I1547" s="27" t="s">
        <v>40</v>
      </c>
      <c r="J1547" s="71" t="s">
        <v>2501</v>
      </c>
      <c r="K1547" s="20"/>
    </row>
    <row r="1548" spans="1:11" x14ac:dyDescent="0.2">
      <c r="A1548" s="39">
        <f t="shared" si="30"/>
        <v>1536</v>
      </c>
      <c r="B1548" s="21" t="s">
        <v>951</v>
      </c>
      <c r="C1548" s="24" t="s">
        <v>42</v>
      </c>
      <c r="D1548" s="11" t="s">
        <v>993</v>
      </c>
      <c r="E1548" s="50">
        <v>2018.08</v>
      </c>
      <c r="F1548" s="22" t="s">
        <v>2534</v>
      </c>
      <c r="G1548" s="13">
        <v>469</v>
      </c>
      <c r="H1548" s="13">
        <v>1084</v>
      </c>
      <c r="I1548" s="14" t="s">
        <v>2191</v>
      </c>
      <c r="J1548" s="47" t="s">
        <v>30</v>
      </c>
      <c r="K1548" s="6"/>
    </row>
    <row r="1549" spans="1:11" s="53" customFormat="1" x14ac:dyDescent="0.2">
      <c r="A1549" s="39">
        <f t="shared" si="30"/>
        <v>1537</v>
      </c>
      <c r="B1549" s="7" t="s">
        <v>577</v>
      </c>
      <c r="C1549" s="11" t="s">
        <v>42</v>
      </c>
      <c r="D1549" s="11" t="s">
        <v>983</v>
      </c>
      <c r="E1549" s="62" t="s">
        <v>2593</v>
      </c>
      <c r="F1549" s="8" t="s">
        <v>78</v>
      </c>
      <c r="G1549" s="42">
        <v>346</v>
      </c>
      <c r="H1549" s="42">
        <v>786</v>
      </c>
      <c r="I1549" s="43" t="s">
        <v>2191</v>
      </c>
      <c r="J1549" s="45" t="s">
        <v>30</v>
      </c>
      <c r="K1549" s="4"/>
    </row>
    <row r="1550" spans="1:11" s="53" customFormat="1" x14ac:dyDescent="0.2">
      <c r="A1550" s="39">
        <f t="shared" si="30"/>
        <v>1538</v>
      </c>
      <c r="B1550" s="11" t="s">
        <v>2623</v>
      </c>
      <c r="C1550" s="11" t="s">
        <v>42</v>
      </c>
      <c r="D1550" s="11" t="s">
        <v>983</v>
      </c>
      <c r="E1550" s="50">
        <v>2019.09</v>
      </c>
      <c r="F1550" s="31" t="s">
        <v>673</v>
      </c>
      <c r="G1550" s="13">
        <v>889</v>
      </c>
      <c r="H1550" s="13">
        <v>3199</v>
      </c>
      <c r="I1550" s="45" t="s">
        <v>2199</v>
      </c>
      <c r="J1550" s="33" t="s">
        <v>50</v>
      </c>
      <c r="K1550" s="4"/>
    </row>
    <row r="1551" spans="1:11" s="53" customFormat="1" x14ac:dyDescent="0.2">
      <c r="A1551" s="39">
        <f t="shared" si="30"/>
        <v>1539</v>
      </c>
      <c r="B1551" s="11" t="s">
        <v>1000</v>
      </c>
      <c r="C1551" s="30" t="s">
        <v>42</v>
      </c>
      <c r="D1551" s="30" t="s">
        <v>1001</v>
      </c>
      <c r="E1551" s="50">
        <v>2020.05</v>
      </c>
      <c r="F1551" s="31" t="s">
        <v>2642</v>
      </c>
      <c r="G1551" s="13">
        <v>738</v>
      </c>
      <c r="H1551" s="13">
        <v>292</v>
      </c>
      <c r="I1551" s="33" t="s">
        <v>2203</v>
      </c>
      <c r="J1551" s="33" t="s">
        <v>50</v>
      </c>
      <c r="K1551" s="4"/>
    </row>
    <row r="1552" spans="1:11" s="53" customFormat="1" x14ac:dyDescent="0.2">
      <c r="A1552" s="39">
        <f t="shared" si="30"/>
        <v>1540</v>
      </c>
      <c r="B1552" s="7" t="s">
        <v>1308</v>
      </c>
      <c r="C1552" s="7" t="s">
        <v>42</v>
      </c>
      <c r="D1552" s="11" t="s">
        <v>2139</v>
      </c>
      <c r="E1552" s="50">
        <v>2011.07</v>
      </c>
      <c r="F1552" s="8" t="s">
        <v>376</v>
      </c>
      <c r="G1552" s="9">
        <v>53</v>
      </c>
      <c r="H1552" s="9">
        <v>86</v>
      </c>
      <c r="I1552" s="10" t="s">
        <v>985</v>
      </c>
      <c r="J1552" s="41" t="s">
        <v>2140</v>
      </c>
      <c r="K1552" s="4"/>
    </row>
    <row r="1553" spans="1:11" s="53" customFormat="1" x14ac:dyDescent="0.2">
      <c r="A1553" s="39">
        <f t="shared" si="30"/>
        <v>1541</v>
      </c>
      <c r="B1553" s="11" t="s">
        <v>55</v>
      </c>
      <c r="C1553" s="7" t="s">
        <v>42</v>
      </c>
      <c r="D1553" s="11" t="s">
        <v>2139</v>
      </c>
      <c r="E1553" s="49">
        <v>2013.02</v>
      </c>
      <c r="F1553" s="12" t="s">
        <v>368</v>
      </c>
      <c r="G1553" s="13">
        <v>117</v>
      </c>
      <c r="H1553" s="13">
        <v>198</v>
      </c>
      <c r="I1553" s="10" t="s">
        <v>2188</v>
      </c>
      <c r="J1553" s="47" t="s">
        <v>50</v>
      </c>
      <c r="K1553" s="6" t="s">
        <v>2189</v>
      </c>
    </row>
    <row r="1554" spans="1:11" s="53" customFormat="1" x14ac:dyDescent="0.2">
      <c r="A1554" s="39">
        <f t="shared" si="30"/>
        <v>1542</v>
      </c>
      <c r="B1554" s="11" t="s">
        <v>1311</v>
      </c>
      <c r="C1554" s="11" t="s">
        <v>42</v>
      </c>
      <c r="D1554" s="11" t="s">
        <v>2139</v>
      </c>
      <c r="E1554" s="50">
        <v>2014.05</v>
      </c>
      <c r="F1554" s="37" t="s">
        <v>125</v>
      </c>
      <c r="G1554" s="38">
        <v>140</v>
      </c>
      <c r="H1554" s="9">
        <v>187</v>
      </c>
      <c r="I1554" s="10" t="s">
        <v>2199</v>
      </c>
      <c r="J1554" s="41" t="s">
        <v>2177</v>
      </c>
      <c r="K1554" s="4" t="s">
        <v>2170</v>
      </c>
    </row>
    <row r="1555" spans="1:11" s="53" customFormat="1" x14ac:dyDescent="0.2">
      <c r="A1555" s="39">
        <f t="shared" si="30"/>
        <v>1543</v>
      </c>
      <c r="B1555" s="11" t="s">
        <v>1313</v>
      </c>
      <c r="C1555" s="11" t="s">
        <v>42</v>
      </c>
      <c r="D1555" s="11" t="s">
        <v>2139</v>
      </c>
      <c r="E1555" s="50">
        <v>2015.05</v>
      </c>
      <c r="F1555" s="12" t="s">
        <v>159</v>
      </c>
      <c r="G1555" s="13">
        <v>267</v>
      </c>
      <c r="H1555" s="13">
        <v>937</v>
      </c>
      <c r="I1555" s="14" t="s">
        <v>2284</v>
      </c>
      <c r="J1555" s="47" t="s">
        <v>2285</v>
      </c>
      <c r="K1555" s="5"/>
    </row>
    <row r="1556" spans="1:11" s="53" customFormat="1" x14ac:dyDescent="0.2">
      <c r="A1556" s="39">
        <f t="shared" si="30"/>
        <v>1544</v>
      </c>
      <c r="B1556" s="11" t="s">
        <v>1315</v>
      </c>
      <c r="C1556" s="11" t="s">
        <v>42</v>
      </c>
      <c r="D1556" s="11" t="s">
        <v>2139</v>
      </c>
      <c r="E1556" s="50">
        <v>2016.03</v>
      </c>
      <c r="F1556" s="12" t="s">
        <v>125</v>
      </c>
      <c r="G1556" s="13">
        <v>342</v>
      </c>
      <c r="H1556" s="13">
        <v>675</v>
      </c>
      <c r="I1556" s="14" t="s">
        <v>2188</v>
      </c>
      <c r="J1556" s="47" t="s">
        <v>2288</v>
      </c>
      <c r="K1556" s="6"/>
    </row>
    <row r="1557" spans="1:11" s="53" customFormat="1" x14ac:dyDescent="0.2">
      <c r="A1557" s="39">
        <f t="shared" si="30"/>
        <v>1545</v>
      </c>
      <c r="B1557" s="11" t="s">
        <v>1316</v>
      </c>
      <c r="C1557" s="11" t="s">
        <v>42</v>
      </c>
      <c r="D1557" s="11" t="s">
        <v>2139</v>
      </c>
      <c r="E1557" s="50">
        <v>2017.02</v>
      </c>
      <c r="F1557" s="12" t="s">
        <v>144</v>
      </c>
      <c r="G1557" s="16">
        <v>167</v>
      </c>
      <c r="H1557" s="13">
        <v>432</v>
      </c>
      <c r="I1557" s="14" t="s">
        <v>4</v>
      </c>
      <c r="J1557" s="47" t="s">
        <v>2392</v>
      </c>
      <c r="K1557" s="6"/>
    </row>
    <row r="1558" spans="1:11" s="53" customFormat="1" x14ac:dyDescent="0.2">
      <c r="A1558" s="39">
        <f t="shared" si="30"/>
        <v>1546</v>
      </c>
      <c r="B1558" s="21" t="s">
        <v>2404</v>
      </c>
      <c r="C1558" s="11" t="s">
        <v>42</v>
      </c>
      <c r="D1558" s="11" t="s">
        <v>2139</v>
      </c>
      <c r="E1558" s="50">
        <v>2017.04</v>
      </c>
      <c r="F1558" s="12" t="s">
        <v>178</v>
      </c>
      <c r="G1558" s="13">
        <v>96.5</v>
      </c>
      <c r="H1558" s="13">
        <v>184</v>
      </c>
      <c r="I1558" s="14" t="s">
        <v>4</v>
      </c>
      <c r="J1558" s="14" t="s">
        <v>49</v>
      </c>
      <c r="K1558" s="6" t="s">
        <v>2170</v>
      </c>
    </row>
    <row r="1559" spans="1:11" s="53" customFormat="1" x14ac:dyDescent="0.2">
      <c r="A1559" s="39">
        <f t="shared" si="30"/>
        <v>1547</v>
      </c>
      <c r="B1559" s="21" t="s">
        <v>1318</v>
      </c>
      <c r="C1559" s="21" t="s">
        <v>42</v>
      </c>
      <c r="D1559" s="11" t="s">
        <v>2139</v>
      </c>
      <c r="E1559" s="50">
        <v>2018.02</v>
      </c>
      <c r="F1559" s="12" t="s">
        <v>2475</v>
      </c>
      <c r="G1559" s="13">
        <v>295</v>
      </c>
      <c r="H1559" s="13">
        <v>525</v>
      </c>
      <c r="I1559" s="14" t="s">
        <v>4</v>
      </c>
      <c r="J1559" s="47" t="s">
        <v>522</v>
      </c>
      <c r="K1559" s="6" t="s">
        <v>2189</v>
      </c>
    </row>
    <row r="1560" spans="1:11" s="53" customFormat="1" x14ac:dyDescent="0.2">
      <c r="A1560" s="39">
        <f t="shared" si="30"/>
        <v>1548</v>
      </c>
      <c r="B1560" s="11" t="s">
        <v>1319</v>
      </c>
      <c r="C1560" s="11" t="s">
        <v>42</v>
      </c>
      <c r="D1560" s="11" t="s">
        <v>2139</v>
      </c>
      <c r="E1560" s="50">
        <v>2018.02</v>
      </c>
      <c r="F1560" s="12" t="s">
        <v>519</v>
      </c>
      <c r="G1560" s="13">
        <v>142</v>
      </c>
      <c r="H1560" s="13">
        <v>274</v>
      </c>
      <c r="I1560" s="14" t="s">
        <v>3</v>
      </c>
      <c r="J1560" s="47" t="s">
        <v>2090</v>
      </c>
      <c r="K1560" s="4"/>
    </row>
    <row r="1561" spans="1:11" s="53" customFormat="1" x14ac:dyDescent="0.2">
      <c r="A1561" s="39">
        <f t="shared" si="30"/>
        <v>1549</v>
      </c>
      <c r="B1561" s="7" t="s">
        <v>1321</v>
      </c>
      <c r="C1561" s="11" t="s">
        <v>42</v>
      </c>
      <c r="D1561" s="11" t="s">
        <v>2139</v>
      </c>
      <c r="E1561" s="62" t="s">
        <v>2600</v>
      </c>
      <c r="F1561" s="7" t="s">
        <v>595</v>
      </c>
      <c r="G1561" s="44">
        <v>270</v>
      </c>
      <c r="H1561" s="44">
        <v>467</v>
      </c>
      <c r="I1561" s="45" t="s">
        <v>2167</v>
      </c>
      <c r="J1561" s="81" t="s">
        <v>33</v>
      </c>
      <c r="K1561" s="4"/>
    </row>
    <row r="1562" spans="1:11" s="53" customFormat="1" x14ac:dyDescent="0.2">
      <c r="A1562" s="39">
        <f t="shared" si="30"/>
        <v>1550</v>
      </c>
      <c r="B1562" s="11" t="s">
        <v>1322</v>
      </c>
      <c r="C1562" s="11" t="s">
        <v>42</v>
      </c>
      <c r="D1562" s="11" t="s">
        <v>2139</v>
      </c>
      <c r="E1562" s="50">
        <v>2019.09</v>
      </c>
      <c r="F1562" s="31" t="s">
        <v>678</v>
      </c>
      <c r="G1562" s="13">
        <v>161</v>
      </c>
      <c r="H1562" s="13">
        <v>249</v>
      </c>
      <c r="I1562" s="45" t="s">
        <v>2203</v>
      </c>
      <c r="J1562" s="33" t="s">
        <v>666</v>
      </c>
      <c r="K1562" s="4" t="s">
        <v>2277</v>
      </c>
    </row>
    <row r="1563" spans="1:11" x14ac:dyDescent="0.2">
      <c r="A1563" s="39">
        <f t="shared" si="30"/>
        <v>1551</v>
      </c>
      <c r="B1563" s="11" t="s">
        <v>730</v>
      </c>
      <c r="C1563" s="30" t="s">
        <v>731</v>
      </c>
      <c r="D1563" s="30" t="s">
        <v>2139</v>
      </c>
      <c r="E1563" s="50">
        <v>2020.04</v>
      </c>
      <c r="F1563" s="31" t="s">
        <v>732</v>
      </c>
      <c r="G1563" s="13">
        <v>164</v>
      </c>
      <c r="H1563" s="13">
        <v>234</v>
      </c>
      <c r="I1563" s="33" t="s">
        <v>41</v>
      </c>
      <c r="J1563" s="33" t="s">
        <v>666</v>
      </c>
      <c r="K1563" s="4"/>
    </row>
    <row r="1564" spans="1:11" s="53" customFormat="1" x14ac:dyDescent="0.2">
      <c r="A1564" s="39">
        <f t="shared" si="30"/>
        <v>1552</v>
      </c>
      <c r="B1564" s="7" t="s">
        <v>2744</v>
      </c>
      <c r="C1564" s="7" t="s">
        <v>42</v>
      </c>
      <c r="D1564" s="7"/>
      <c r="E1564" s="7" t="s">
        <v>2745</v>
      </c>
      <c r="F1564" s="8" t="s">
        <v>2746</v>
      </c>
      <c r="G1564" s="9">
        <v>214</v>
      </c>
      <c r="H1564" s="9">
        <v>378</v>
      </c>
      <c r="I1564" s="10" t="s">
        <v>51</v>
      </c>
      <c r="J1564" s="41" t="s">
        <v>666</v>
      </c>
      <c r="K1564" s="4"/>
    </row>
    <row r="1565" spans="1:11" s="53" customFormat="1" x14ac:dyDescent="0.2">
      <c r="A1565" s="104" t="s">
        <v>2691</v>
      </c>
      <c r="B1565" s="105"/>
      <c r="C1565" s="105"/>
      <c r="D1565" s="105"/>
      <c r="E1565" s="105"/>
      <c r="F1565" s="105"/>
      <c r="G1565" s="105"/>
      <c r="H1565" s="105"/>
      <c r="I1565" s="105"/>
      <c r="J1565" s="105"/>
      <c r="K1565" s="106"/>
    </row>
    <row r="1566" spans="1:11" s="53" customFormat="1" x14ac:dyDescent="0.2">
      <c r="A1566" s="39">
        <f>ROW()-13</f>
        <v>1553</v>
      </c>
      <c r="B1566" s="7" t="s">
        <v>1361</v>
      </c>
      <c r="C1566" s="7" t="s">
        <v>812</v>
      </c>
      <c r="D1566" s="7"/>
      <c r="E1566" s="49">
        <v>2010.01</v>
      </c>
      <c r="F1566" s="8" t="s">
        <v>461</v>
      </c>
      <c r="G1566" s="9">
        <v>1398</v>
      </c>
      <c r="H1566" s="9">
        <v>2355</v>
      </c>
      <c r="I1566" s="41" t="s">
        <v>4</v>
      </c>
      <c r="J1566" s="41" t="s">
        <v>50</v>
      </c>
      <c r="K1566" s="4"/>
    </row>
    <row r="1567" spans="1:11" x14ac:dyDescent="0.2">
      <c r="A1567" s="39">
        <f t="shared" ref="A1567:A1580" si="31">ROW()-13</f>
        <v>1554</v>
      </c>
      <c r="B1567" s="11" t="s">
        <v>1362</v>
      </c>
      <c r="C1567" s="11" t="s">
        <v>812</v>
      </c>
      <c r="D1567" s="11"/>
      <c r="E1567" s="49">
        <v>2013.07</v>
      </c>
      <c r="F1567" s="8" t="s">
        <v>341</v>
      </c>
      <c r="G1567" s="9">
        <v>299</v>
      </c>
      <c r="H1567" s="9">
        <v>287</v>
      </c>
      <c r="I1567" s="10" t="s">
        <v>2117</v>
      </c>
      <c r="J1567" s="41" t="s">
        <v>49</v>
      </c>
      <c r="K1567" s="4"/>
    </row>
    <row r="1568" spans="1:11" x14ac:dyDescent="0.2">
      <c r="A1568" s="39">
        <f t="shared" si="31"/>
        <v>1555</v>
      </c>
      <c r="B1568" s="11" t="s">
        <v>1363</v>
      </c>
      <c r="C1568" s="11" t="s">
        <v>812</v>
      </c>
      <c r="D1568" s="11"/>
      <c r="E1568" s="49">
        <v>2013.09</v>
      </c>
      <c r="F1568" s="8" t="s">
        <v>144</v>
      </c>
      <c r="G1568" s="9">
        <v>944</v>
      </c>
      <c r="H1568" s="9">
        <v>1669</v>
      </c>
      <c r="I1568" s="10" t="s">
        <v>2207</v>
      </c>
      <c r="J1568" s="41" t="s">
        <v>50</v>
      </c>
      <c r="K1568" s="4" t="s">
        <v>2210</v>
      </c>
    </row>
    <row r="1569" spans="1:11" x14ac:dyDescent="0.2">
      <c r="A1569" s="39">
        <f t="shared" si="31"/>
        <v>1556</v>
      </c>
      <c r="B1569" s="7" t="s">
        <v>1365</v>
      </c>
      <c r="C1569" s="7" t="s">
        <v>812</v>
      </c>
      <c r="D1569" s="11"/>
      <c r="E1569" s="49">
        <v>2013.12</v>
      </c>
      <c r="F1569" s="8" t="s">
        <v>350</v>
      </c>
      <c r="G1569" s="9">
        <v>753</v>
      </c>
      <c r="H1569" s="9">
        <v>1475</v>
      </c>
      <c r="I1569" s="10" t="s">
        <v>2176</v>
      </c>
      <c r="J1569" s="41" t="s">
        <v>50</v>
      </c>
      <c r="K1569" s="4"/>
    </row>
    <row r="1570" spans="1:11" x14ac:dyDescent="0.2">
      <c r="A1570" s="39">
        <f t="shared" si="31"/>
        <v>1557</v>
      </c>
      <c r="B1570" s="11" t="s">
        <v>1367</v>
      </c>
      <c r="C1570" s="7" t="s">
        <v>812</v>
      </c>
      <c r="D1570" s="11"/>
      <c r="E1570" s="50">
        <v>2015.04</v>
      </c>
      <c r="F1570" s="12" t="s">
        <v>137</v>
      </c>
      <c r="G1570" s="13">
        <v>168</v>
      </c>
      <c r="H1570" s="13">
        <v>341</v>
      </c>
      <c r="I1570" s="14" t="s">
        <v>2200</v>
      </c>
      <c r="J1570" s="47" t="s">
        <v>2233</v>
      </c>
      <c r="K1570" s="5" t="s">
        <v>2280</v>
      </c>
    </row>
    <row r="1571" spans="1:11" x14ac:dyDescent="0.2">
      <c r="A1571" s="39">
        <f t="shared" si="31"/>
        <v>1558</v>
      </c>
      <c r="B1571" s="11" t="s">
        <v>1368</v>
      </c>
      <c r="C1571" s="11" t="s">
        <v>812</v>
      </c>
      <c r="D1571" s="11"/>
      <c r="E1571" s="50">
        <v>2015.09</v>
      </c>
      <c r="F1571" s="12" t="s">
        <v>137</v>
      </c>
      <c r="G1571" s="13">
        <v>362</v>
      </c>
      <c r="H1571" s="13">
        <v>509</v>
      </c>
      <c r="I1571" s="14" t="s">
        <v>2209</v>
      </c>
      <c r="J1571" s="47" t="s">
        <v>2311</v>
      </c>
      <c r="K1571" s="5" t="s">
        <v>2210</v>
      </c>
    </row>
    <row r="1572" spans="1:11" x14ac:dyDescent="0.2">
      <c r="A1572" s="39">
        <f t="shared" si="31"/>
        <v>1559</v>
      </c>
      <c r="B1572" s="11" t="s">
        <v>1369</v>
      </c>
      <c r="C1572" s="11" t="s">
        <v>2383</v>
      </c>
      <c r="D1572" s="11"/>
      <c r="E1572" s="50">
        <v>2016.12</v>
      </c>
      <c r="F1572" s="12" t="s">
        <v>129</v>
      </c>
      <c r="G1572" s="13">
        <v>368</v>
      </c>
      <c r="H1572" s="13">
        <v>1251</v>
      </c>
      <c r="I1572" s="14" t="s">
        <v>4</v>
      </c>
      <c r="J1572" s="47" t="s">
        <v>2384</v>
      </c>
      <c r="K1572" s="6"/>
    </row>
    <row r="1573" spans="1:11" x14ac:dyDescent="0.2">
      <c r="A1573" s="39">
        <f t="shared" si="31"/>
        <v>1560</v>
      </c>
      <c r="B1573" s="11" t="s">
        <v>2395</v>
      </c>
      <c r="C1573" s="11" t="s">
        <v>826</v>
      </c>
      <c r="D1573" s="11"/>
      <c r="E1573" s="50">
        <v>2017.03</v>
      </c>
      <c r="F1573" s="12" t="s">
        <v>157</v>
      </c>
      <c r="G1573" s="13">
        <v>271</v>
      </c>
      <c r="H1573" s="13">
        <v>628</v>
      </c>
      <c r="I1573" s="18" t="s">
        <v>2396</v>
      </c>
      <c r="J1573" s="47" t="s">
        <v>2311</v>
      </c>
      <c r="K1573" s="6"/>
    </row>
    <row r="1574" spans="1:11" x14ac:dyDescent="0.2">
      <c r="A1574" s="39">
        <f t="shared" si="31"/>
        <v>1561</v>
      </c>
      <c r="B1574" s="11" t="s">
        <v>1370</v>
      </c>
      <c r="C1574" s="11" t="s">
        <v>2427</v>
      </c>
      <c r="D1574" s="11"/>
      <c r="E1574" s="50">
        <v>2017.06</v>
      </c>
      <c r="F1574" s="12" t="s">
        <v>103</v>
      </c>
      <c r="G1574" s="13">
        <v>892</v>
      </c>
      <c r="H1574" s="13">
        <v>2693</v>
      </c>
      <c r="I1574" s="14" t="s">
        <v>40</v>
      </c>
      <c r="J1574" s="47" t="s">
        <v>50</v>
      </c>
      <c r="K1574" s="6"/>
    </row>
    <row r="1575" spans="1:11" x14ac:dyDescent="0.2">
      <c r="A1575" s="39">
        <f t="shared" si="31"/>
        <v>1562</v>
      </c>
      <c r="B1575" s="21" t="s">
        <v>1372</v>
      </c>
      <c r="C1575" s="12" t="s">
        <v>1371</v>
      </c>
      <c r="D1575" s="12"/>
      <c r="E1575" s="50">
        <v>2017.12</v>
      </c>
      <c r="F1575" s="22" t="s">
        <v>508</v>
      </c>
      <c r="G1575" s="13">
        <v>327</v>
      </c>
      <c r="H1575" s="13">
        <v>605</v>
      </c>
      <c r="I1575" s="14" t="s">
        <v>40</v>
      </c>
      <c r="J1575" s="47" t="s">
        <v>50</v>
      </c>
      <c r="K1575" s="6"/>
    </row>
    <row r="1576" spans="1:11" x14ac:dyDescent="0.2">
      <c r="A1576" s="39">
        <f t="shared" si="31"/>
        <v>1563</v>
      </c>
      <c r="B1576" s="11" t="s">
        <v>1373</v>
      </c>
      <c r="C1576" s="11" t="s">
        <v>2383</v>
      </c>
      <c r="D1576" s="30"/>
      <c r="E1576" s="50">
        <v>2020.01</v>
      </c>
      <c r="F1576" s="31" t="s">
        <v>673</v>
      </c>
      <c r="G1576" s="13">
        <v>368</v>
      </c>
      <c r="H1576" s="13">
        <v>665</v>
      </c>
      <c r="I1576" s="33" t="s">
        <v>41</v>
      </c>
      <c r="J1576" s="33" t="s">
        <v>50</v>
      </c>
      <c r="K1576" s="4" t="s">
        <v>2456</v>
      </c>
    </row>
    <row r="1577" spans="1:11" x14ac:dyDescent="0.2">
      <c r="A1577" s="39">
        <f t="shared" si="31"/>
        <v>1564</v>
      </c>
      <c r="B1577" s="11" t="s">
        <v>1374</v>
      </c>
      <c r="C1577" s="30" t="s">
        <v>826</v>
      </c>
      <c r="D1577" s="30"/>
      <c r="E1577" s="50">
        <v>2020.05</v>
      </c>
      <c r="F1577" s="31" t="s">
        <v>2643</v>
      </c>
      <c r="G1577" s="13">
        <v>467</v>
      </c>
      <c r="H1577" s="13">
        <v>1037</v>
      </c>
      <c r="I1577" s="33" t="s">
        <v>2203</v>
      </c>
      <c r="J1577" s="33" t="s">
        <v>50</v>
      </c>
      <c r="K1577" s="4" t="s">
        <v>2632</v>
      </c>
    </row>
    <row r="1578" spans="1:11" x14ac:dyDescent="0.2">
      <c r="A1578" s="39">
        <f t="shared" si="31"/>
        <v>1565</v>
      </c>
      <c r="B1578" s="7" t="s">
        <v>2053</v>
      </c>
      <c r="C1578" s="7" t="s">
        <v>1364</v>
      </c>
      <c r="E1578" s="49">
        <v>2020.12</v>
      </c>
      <c r="F1578" s="8" t="s">
        <v>107</v>
      </c>
      <c r="G1578" s="9">
        <v>1465</v>
      </c>
      <c r="H1578" s="9">
        <v>3098</v>
      </c>
      <c r="I1578" s="10" t="s">
        <v>709</v>
      </c>
      <c r="J1578" s="41" t="s">
        <v>50</v>
      </c>
      <c r="K1578" s="4"/>
    </row>
    <row r="1579" spans="1:11" s="53" customFormat="1" x14ac:dyDescent="0.2">
      <c r="A1579" s="39">
        <f t="shared" si="31"/>
        <v>1566</v>
      </c>
      <c r="B1579" s="7" t="s">
        <v>2740</v>
      </c>
      <c r="C1579" s="7" t="s">
        <v>812</v>
      </c>
      <c r="D1579" s="7"/>
      <c r="E1579" s="7" t="s">
        <v>2717</v>
      </c>
      <c r="F1579" s="8" t="s">
        <v>790</v>
      </c>
      <c r="G1579" s="9">
        <v>449</v>
      </c>
      <c r="H1579" s="9">
        <v>931</v>
      </c>
      <c r="I1579" s="10" t="s">
        <v>51</v>
      </c>
      <c r="J1579" s="41" t="s">
        <v>50</v>
      </c>
      <c r="K1579" s="4" t="s">
        <v>781</v>
      </c>
    </row>
    <row r="1580" spans="1:11" s="53" customFormat="1" x14ac:dyDescent="0.2">
      <c r="A1580" s="39">
        <f t="shared" si="31"/>
        <v>1567</v>
      </c>
      <c r="B1580" s="7" t="s">
        <v>2888</v>
      </c>
      <c r="C1580" s="7" t="s">
        <v>1364</v>
      </c>
      <c r="D1580" s="7"/>
      <c r="E1580" s="7" t="s">
        <v>2878</v>
      </c>
      <c r="F1580" s="8" t="s">
        <v>388</v>
      </c>
      <c r="G1580" s="9">
        <v>534</v>
      </c>
      <c r="H1580" s="9">
        <v>1316</v>
      </c>
      <c r="I1580" s="10" t="s">
        <v>51</v>
      </c>
      <c r="J1580" s="41" t="s">
        <v>50</v>
      </c>
      <c r="K1580" s="4" t="s">
        <v>780</v>
      </c>
    </row>
    <row r="1581" spans="1:11" x14ac:dyDescent="0.2">
      <c r="A1581" s="104" t="s">
        <v>2688</v>
      </c>
      <c r="B1581" s="105"/>
      <c r="C1581" s="105"/>
      <c r="D1581" s="105"/>
      <c r="E1581" s="105"/>
      <c r="F1581" s="105"/>
      <c r="G1581" s="105"/>
      <c r="H1581" s="105"/>
      <c r="I1581" s="105"/>
      <c r="J1581" s="105"/>
      <c r="K1581" s="106"/>
    </row>
    <row r="1582" spans="1:11" x14ac:dyDescent="0.2">
      <c r="A1582" s="39">
        <f t="shared" ref="A1582:A1621" si="32">ROW()-14</f>
        <v>1568</v>
      </c>
      <c r="B1582" s="11" t="s">
        <v>1324</v>
      </c>
      <c r="C1582" s="11" t="s">
        <v>2107</v>
      </c>
      <c r="D1582" s="11" t="s">
        <v>722</v>
      </c>
      <c r="E1582" s="50">
        <v>2017.03</v>
      </c>
      <c r="F1582" s="12" t="s">
        <v>143</v>
      </c>
      <c r="G1582" s="13">
        <v>857</v>
      </c>
      <c r="H1582" s="13">
        <v>1683</v>
      </c>
      <c r="I1582" s="14" t="s">
        <v>4</v>
      </c>
      <c r="J1582" s="18" t="s">
        <v>50</v>
      </c>
      <c r="K1582" s="6"/>
    </row>
    <row r="1583" spans="1:11" x14ac:dyDescent="0.2">
      <c r="A1583" s="39">
        <f t="shared" si="32"/>
        <v>1569</v>
      </c>
      <c r="B1583" s="11" t="s">
        <v>2697</v>
      </c>
      <c r="C1583" s="11" t="s">
        <v>2107</v>
      </c>
      <c r="D1583" s="11" t="s">
        <v>540</v>
      </c>
      <c r="E1583" s="50">
        <v>2016.03</v>
      </c>
      <c r="F1583" s="12" t="s">
        <v>126</v>
      </c>
      <c r="G1583" s="13">
        <v>1929</v>
      </c>
      <c r="H1583" s="13">
        <v>3152</v>
      </c>
      <c r="I1583" s="14" t="s">
        <v>2194</v>
      </c>
      <c r="J1583" s="47" t="s">
        <v>50</v>
      </c>
      <c r="K1583" s="6"/>
    </row>
    <row r="1584" spans="1:11" x14ac:dyDescent="0.2">
      <c r="A1584" s="39">
        <f t="shared" si="32"/>
        <v>1570</v>
      </c>
      <c r="B1584" s="21" t="s">
        <v>2698</v>
      </c>
      <c r="C1584" s="11" t="s">
        <v>2107</v>
      </c>
      <c r="D1584" s="11" t="s">
        <v>540</v>
      </c>
      <c r="E1584" s="50">
        <v>2018.04</v>
      </c>
      <c r="F1584" s="22" t="s">
        <v>2489</v>
      </c>
      <c r="G1584" s="13">
        <v>2033</v>
      </c>
      <c r="H1584" s="13">
        <v>4622</v>
      </c>
      <c r="I1584" s="14" t="s">
        <v>4</v>
      </c>
      <c r="J1584" s="47" t="s">
        <v>2490</v>
      </c>
      <c r="K1584" s="6"/>
    </row>
    <row r="1585" spans="1:238" x14ac:dyDescent="0.2">
      <c r="A1585" s="39">
        <f t="shared" ref="A1585:A1596" si="33">ROW()-14</f>
        <v>1571</v>
      </c>
      <c r="B1585" s="7" t="s">
        <v>1836</v>
      </c>
      <c r="C1585" s="7" t="s">
        <v>2107</v>
      </c>
      <c r="D1585" s="11" t="s">
        <v>717</v>
      </c>
      <c r="E1585" s="50">
        <v>2012.01</v>
      </c>
      <c r="F1585" s="8" t="s">
        <v>399</v>
      </c>
      <c r="G1585" s="9">
        <v>373</v>
      </c>
      <c r="H1585" s="9">
        <v>1665</v>
      </c>
      <c r="I1585" s="10" t="s">
        <v>2117</v>
      </c>
      <c r="J1585" s="41" t="s">
        <v>2164</v>
      </c>
      <c r="K1585" s="4"/>
    </row>
    <row r="1586" spans="1:238" x14ac:dyDescent="0.2">
      <c r="A1586" s="39">
        <f t="shared" si="33"/>
        <v>1572</v>
      </c>
      <c r="B1586" s="7" t="s">
        <v>1837</v>
      </c>
      <c r="C1586" s="7" t="s">
        <v>2107</v>
      </c>
      <c r="D1586" s="11" t="s">
        <v>717</v>
      </c>
      <c r="E1586" s="49">
        <v>2012.08</v>
      </c>
      <c r="F1586" s="8" t="s">
        <v>399</v>
      </c>
      <c r="G1586" s="9">
        <v>3149</v>
      </c>
      <c r="H1586" s="9">
        <v>4610</v>
      </c>
      <c r="I1586" s="10" t="s">
        <v>2163</v>
      </c>
      <c r="J1586" s="41" t="s">
        <v>2177</v>
      </c>
      <c r="K1586" s="4"/>
    </row>
    <row r="1587" spans="1:238" x14ac:dyDescent="0.2">
      <c r="A1587" s="39">
        <f t="shared" si="33"/>
        <v>1573</v>
      </c>
      <c r="B1587" s="11" t="s">
        <v>1838</v>
      </c>
      <c r="C1587" s="7" t="s">
        <v>2107</v>
      </c>
      <c r="D1587" s="11" t="s">
        <v>717</v>
      </c>
      <c r="E1587" s="49">
        <v>2013.04</v>
      </c>
      <c r="F1587" s="8" t="s">
        <v>213</v>
      </c>
      <c r="G1587" s="9">
        <v>2292</v>
      </c>
      <c r="H1587" s="9">
        <v>4545</v>
      </c>
      <c r="I1587" s="10" t="s">
        <v>2117</v>
      </c>
      <c r="J1587" s="41" t="s">
        <v>50</v>
      </c>
      <c r="K1587" s="4"/>
    </row>
    <row r="1588" spans="1:238" x14ac:dyDescent="0.2">
      <c r="A1588" s="39">
        <f t="shared" si="33"/>
        <v>1574</v>
      </c>
      <c r="B1588" s="11" t="s">
        <v>2340</v>
      </c>
      <c r="C1588" s="11" t="s">
        <v>2107</v>
      </c>
      <c r="D1588" s="11" t="s">
        <v>2700</v>
      </c>
      <c r="E1588" s="50">
        <v>2016.07</v>
      </c>
      <c r="F1588" s="12" t="s">
        <v>213</v>
      </c>
      <c r="G1588" s="13">
        <v>3017</v>
      </c>
      <c r="H1588" s="13">
        <v>6922</v>
      </c>
      <c r="I1588" s="14" t="s">
        <v>2195</v>
      </c>
      <c r="J1588" s="47" t="s">
        <v>50</v>
      </c>
      <c r="K1588" s="5" t="s">
        <v>2341</v>
      </c>
    </row>
    <row r="1589" spans="1:238" x14ac:dyDescent="0.2">
      <c r="A1589" s="39">
        <f t="shared" si="33"/>
        <v>1575</v>
      </c>
      <c r="B1589" s="11" t="s">
        <v>2342</v>
      </c>
      <c r="C1589" s="11" t="s">
        <v>2107</v>
      </c>
      <c r="D1589" s="11" t="s">
        <v>2700</v>
      </c>
      <c r="E1589" s="50">
        <v>2016.07</v>
      </c>
      <c r="F1589" s="12" t="s">
        <v>213</v>
      </c>
      <c r="G1589" s="13">
        <v>3249</v>
      </c>
      <c r="H1589" s="13">
        <v>7643</v>
      </c>
      <c r="I1589" s="14" t="s">
        <v>2117</v>
      </c>
      <c r="J1589" s="47" t="s">
        <v>50</v>
      </c>
      <c r="K1589" s="6"/>
    </row>
    <row r="1590" spans="1:238" s="54" customFormat="1" x14ac:dyDescent="0.2">
      <c r="A1590" s="39">
        <f t="shared" si="33"/>
        <v>1576</v>
      </c>
      <c r="B1590" s="11" t="s">
        <v>1066</v>
      </c>
      <c r="C1590" s="11" t="s">
        <v>2107</v>
      </c>
      <c r="D1590" s="11" t="s">
        <v>2699</v>
      </c>
      <c r="E1590" s="50">
        <v>2016.08</v>
      </c>
      <c r="F1590" s="12" t="s">
        <v>213</v>
      </c>
      <c r="G1590" s="13">
        <v>2950</v>
      </c>
      <c r="H1590" s="13">
        <v>6019</v>
      </c>
      <c r="I1590" s="14" t="s">
        <v>2117</v>
      </c>
      <c r="J1590" s="47" t="s">
        <v>50</v>
      </c>
      <c r="K1590" s="5"/>
    </row>
    <row r="1591" spans="1:238" s="54" customFormat="1" x14ac:dyDescent="0.2">
      <c r="A1591" s="39">
        <f t="shared" si="33"/>
        <v>1577</v>
      </c>
      <c r="B1591" s="11" t="s">
        <v>1067</v>
      </c>
      <c r="C1591" s="11" t="s">
        <v>2107</v>
      </c>
      <c r="D1591" s="11" t="s">
        <v>2699</v>
      </c>
      <c r="E1591" s="50">
        <v>2016.08</v>
      </c>
      <c r="F1591" s="12" t="s">
        <v>213</v>
      </c>
      <c r="G1591" s="13">
        <v>3980</v>
      </c>
      <c r="H1591" s="13">
        <v>10010</v>
      </c>
      <c r="I1591" s="14" t="s">
        <v>2156</v>
      </c>
      <c r="J1591" s="47" t="s">
        <v>50</v>
      </c>
      <c r="K1591" s="5" t="s">
        <v>2256</v>
      </c>
    </row>
    <row r="1592" spans="1:238" s="4" customFormat="1" x14ac:dyDescent="0.2">
      <c r="A1592" s="39">
        <f t="shared" si="33"/>
        <v>1578</v>
      </c>
      <c r="B1592" s="11" t="s">
        <v>1068</v>
      </c>
      <c r="C1592" s="11" t="s">
        <v>2107</v>
      </c>
      <c r="D1592" s="11" t="s">
        <v>2699</v>
      </c>
      <c r="E1592" s="50">
        <v>2016.08</v>
      </c>
      <c r="F1592" s="12" t="s">
        <v>213</v>
      </c>
      <c r="G1592" s="13">
        <v>2777</v>
      </c>
      <c r="H1592" s="13">
        <v>6048</v>
      </c>
      <c r="I1592" s="14" t="s">
        <v>2119</v>
      </c>
      <c r="J1592" s="47" t="s">
        <v>50</v>
      </c>
      <c r="K1592" s="5" t="s">
        <v>2256</v>
      </c>
      <c r="L1592" s="2"/>
      <c r="M1592" s="2"/>
      <c r="N1592" s="2"/>
      <c r="O1592" s="2"/>
      <c r="P1592" s="2"/>
      <c r="Q1592" s="2"/>
      <c r="R1592" s="2"/>
      <c r="S1592" s="2"/>
      <c r="T1592" s="2"/>
      <c r="U1592" s="2"/>
      <c r="V1592" s="2"/>
      <c r="W1592" s="2"/>
      <c r="X1592" s="2"/>
      <c r="Y1592" s="2"/>
      <c r="Z1592" s="2"/>
      <c r="AA1592" s="2"/>
      <c r="AB1592" s="2"/>
      <c r="AC1592" s="2"/>
      <c r="AD1592" s="2"/>
      <c r="AE1592" s="2"/>
      <c r="AF1592" s="2"/>
      <c r="AG1592" s="2"/>
      <c r="AH1592" s="2"/>
      <c r="AI1592" s="2"/>
      <c r="AJ1592" s="2"/>
      <c r="AK1592" s="2"/>
      <c r="AL1592" s="2"/>
      <c r="AM1592" s="2"/>
      <c r="AN1592" s="2"/>
      <c r="AO1592" s="2"/>
      <c r="AP1592" s="2"/>
      <c r="AQ1592" s="2"/>
      <c r="AR1592" s="2"/>
      <c r="AS1592" s="2"/>
      <c r="AT1592" s="2"/>
      <c r="AU1592" s="2"/>
      <c r="AV1592" s="2"/>
      <c r="AW1592" s="2"/>
      <c r="AX1592" s="2"/>
      <c r="AY1592" s="2"/>
      <c r="AZ1592" s="2"/>
      <c r="BA1592" s="2"/>
      <c r="BB1592" s="2"/>
      <c r="BC1592" s="2"/>
      <c r="BD1592" s="2"/>
      <c r="BE1592" s="2"/>
      <c r="BF1592" s="2"/>
      <c r="BG1592" s="2"/>
      <c r="BH1592" s="2"/>
      <c r="BI1592" s="2"/>
      <c r="BJ1592" s="2"/>
      <c r="BK1592" s="2"/>
      <c r="BL1592" s="2"/>
      <c r="BM1592" s="2"/>
      <c r="BN1592" s="2"/>
      <c r="BO1592" s="2"/>
      <c r="BP1592" s="2"/>
      <c r="BQ1592" s="2"/>
      <c r="BR1592" s="2"/>
      <c r="BS1592" s="2"/>
      <c r="BT1592" s="2"/>
      <c r="BU1592" s="2"/>
      <c r="BV1592" s="2"/>
      <c r="BW1592" s="2"/>
      <c r="BX1592" s="2"/>
      <c r="BY1592" s="2"/>
      <c r="BZ1592" s="2"/>
      <c r="CA1592" s="2"/>
      <c r="CB1592" s="2"/>
      <c r="CC1592" s="2"/>
      <c r="CD1592" s="2"/>
      <c r="CE1592" s="2"/>
      <c r="CF1592" s="2"/>
      <c r="CG1592" s="2"/>
      <c r="CH1592" s="2"/>
      <c r="CI1592" s="2"/>
      <c r="CJ1592" s="2"/>
      <c r="CK1592" s="2"/>
      <c r="CL1592" s="2"/>
      <c r="CM1592" s="2"/>
      <c r="CN1592" s="2"/>
      <c r="CO1592" s="2"/>
      <c r="CP1592" s="2"/>
      <c r="CQ1592" s="2"/>
      <c r="CR1592" s="2"/>
      <c r="CS1592" s="2"/>
      <c r="CT1592" s="2"/>
      <c r="CU1592" s="2"/>
      <c r="CV1592" s="2"/>
      <c r="CW1592" s="2"/>
      <c r="CX1592" s="2"/>
      <c r="CY1592" s="2"/>
      <c r="CZ1592" s="2"/>
      <c r="DA1592" s="2"/>
      <c r="DB1592" s="2"/>
      <c r="DC1592" s="2"/>
      <c r="DD1592" s="2"/>
      <c r="DE1592" s="2"/>
      <c r="DF1592" s="2"/>
      <c r="DG1592" s="2"/>
      <c r="DH1592" s="2"/>
      <c r="DI1592" s="2"/>
      <c r="DJ1592" s="2"/>
      <c r="DK1592" s="2"/>
      <c r="DL1592" s="2"/>
      <c r="DM1592" s="2"/>
      <c r="DN1592" s="2"/>
      <c r="DO1592" s="2"/>
      <c r="DP1592" s="2"/>
      <c r="DQ1592" s="2"/>
      <c r="DR1592" s="2"/>
      <c r="DS1592" s="2"/>
      <c r="DT1592" s="2"/>
      <c r="DU1592" s="2"/>
      <c r="DV1592" s="2"/>
      <c r="DW1592" s="2"/>
      <c r="DX1592" s="2"/>
      <c r="DY1592" s="2"/>
      <c r="DZ1592" s="2"/>
      <c r="EA1592" s="2"/>
      <c r="EB1592" s="2"/>
      <c r="EC1592" s="2"/>
      <c r="ED1592" s="2"/>
      <c r="EE1592" s="2"/>
      <c r="EF1592" s="2"/>
      <c r="EG1592" s="2"/>
      <c r="EH1592" s="2"/>
      <c r="EI1592" s="2"/>
      <c r="EJ1592" s="2"/>
      <c r="EK1592" s="2"/>
      <c r="EL1592" s="2"/>
      <c r="EM1592" s="2"/>
      <c r="EN1592" s="2"/>
      <c r="EO1592" s="2"/>
      <c r="EP1592" s="2"/>
      <c r="EQ1592" s="2"/>
      <c r="ER1592" s="2"/>
      <c r="ES1592" s="2"/>
      <c r="ET1592" s="2"/>
      <c r="EU1592" s="2"/>
      <c r="EV1592" s="2"/>
      <c r="EW1592" s="2"/>
      <c r="EX1592" s="2"/>
      <c r="EY1592" s="2"/>
      <c r="EZ1592" s="2"/>
      <c r="FA1592" s="2"/>
      <c r="FB1592" s="2"/>
      <c r="FC1592" s="2"/>
      <c r="FD1592" s="2"/>
      <c r="FE1592" s="2"/>
      <c r="FF1592" s="2"/>
      <c r="FG1592" s="2"/>
      <c r="FH1592" s="2"/>
      <c r="FI1592" s="2"/>
      <c r="FJ1592" s="2"/>
      <c r="FK1592" s="2"/>
      <c r="FL1592" s="2"/>
      <c r="FM1592" s="2"/>
      <c r="FN1592" s="2"/>
      <c r="FO1592" s="2"/>
      <c r="FP1592" s="2"/>
      <c r="FQ1592" s="2"/>
      <c r="FR1592" s="2"/>
      <c r="FS1592" s="2"/>
      <c r="FT1592" s="2"/>
      <c r="FU1592" s="2"/>
      <c r="FV1592" s="2"/>
      <c r="FW1592" s="2"/>
      <c r="FX1592" s="2"/>
      <c r="FY1592" s="2"/>
      <c r="FZ1592" s="2"/>
      <c r="GA1592" s="2"/>
      <c r="GB1592" s="2"/>
      <c r="GC1592" s="2"/>
      <c r="GD1592" s="2"/>
      <c r="GE1592" s="2"/>
      <c r="GF1592" s="2"/>
      <c r="GG1592" s="2"/>
      <c r="GH1592" s="2"/>
      <c r="GI1592" s="2"/>
      <c r="GJ1592" s="2"/>
      <c r="GK1592" s="2"/>
      <c r="GL1592" s="2"/>
      <c r="GM1592" s="2"/>
      <c r="GN1592" s="2"/>
      <c r="GO1592" s="2"/>
      <c r="GP1592" s="2"/>
      <c r="GQ1592" s="2"/>
      <c r="GR1592" s="2"/>
      <c r="GS1592" s="2"/>
      <c r="GT1592" s="2"/>
      <c r="GU1592" s="2"/>
      <c r="GV1592" s="2"/>
      <c r="GW1592" s="2"/>
      <c r="GX1592" s="2"/>
      <c r="GY1592" s="2"/>
      <c r="GZ1592" s="2"/>
      <c r="HA1592" s="2"/>
      <c r="HB1592" s="2"/>
      <c r="HC1592" s="2"/>
      <c r="HD1592" s="2"/>
      <c r="HE1592" s="2"/>
      <c r="HF1592" s="2"/>
      <c r="HG1592" s="2"/>
      <c r="HH1592" s="2"/>
      <c r="HI1592" s="2"/>
      <c r="HJ1592" s="2"/>
      <c r="HK1592" s="2"/>
      <c r="HL1592" s="2"/>
      <c r="HM1592" s="2"/>
      <c r="HN1592" s="2"/>
      <c r="HO1592" s="2"/>
      <c r="HP1592" s="2"/>
      <c r="HQ1592" s="2"/>
      <c r="HR1592" s="2"/>
      <c r="HS1592" s="2"/>
      <c r="HT1592" s="2"/>
      <c r="HU1592" s="2"/>
      <c r="HV1592" s="2"/>
      <c r="HW1592" s="2"/>
      <c r="HX1592" s="2"/>
      <c r="HY1592" s="2"/>
      <c r="HZ1592" s="2"/>
      <c r="IA1592" s="2"/>
      <c r="IB1592" s="2"/>
      <c r="IC1592" s="2"/>
      <c r="ID1592" s="2"/>
    </row>
    <row r="1593" spans="1:238" s="4" customFormat="1" x14ac:dyDescent="0.2">
      <c r="A1593" s="39">
        <f t="shared" si="33"/>
        <v>1579</v>
      </c>
      <c r="B1593" s="11" t="s">
        <v>1069</v>
      </c>
      <c r="C1593" s="11" t="s">
        <v>2107</v>
      </c>
      <c r="D1593" s="11" t="s">
        <v>2699</v>
      </c>
      <c r="E1593" s="50">
        <v>2016.08</v>
      </c>
      <c r="F1593" s="12" t="s">
        <v>213</v>
      </c>
      <c r="G1593" s="13">
        <v>5437</v>
      </c>
      <c r="H1593" s="13">
        <v>10770</v>
      </c>
      <c r="I1593" s="14" t="s">
        <v>2156</v>
      </c>
      <c r="J1593" s="47" t="s">
        <v>50</v>
      </c>
      <c r="K1593" s="5" t="s">
        <v>2256</v>
      </c>
      <c r="L1593" s="2"/>
      <c r="M1593" s="2"/>
      <c r="N1593" s="2"/>
      <c r="O1593" s="2"/>
      <c r="P1593" s="2"/>
      <c r="Q1593" s="2"/>
      <c r="R1593" s="2"/>
      <c r="S1593" s="2"/>
      <c r="T1593" s="2"/>
      <c r="U1593" s="2"/>
      <c r="V1593" s="2"/>
      <c r="W1593" s="2"/>
      <c r="X1593" s="2"/>
      <c r="Y1593" s="2"/>
      <c r="Z1593" s="2"/>
      <c r="AA1593" s="2"/>
      <c r="AB1593" s="2"/>
      <c r="AC1593" s="2"/>
      <c r="AD1593" s="2"/>
      <c r="AE1593" s="2"/>
      <c r="AF1593" s="2"/>
      <c r="AG1593" s="2"/>
      <c r="AH1593" s="2"/>
      <c r="AI1593" s="2"/>
      <c r="AJ1593" s="2"/>
      <c r="AK1593" s="2"/>
      <c r="AL1593" s="2"/>
      <c r="AM1593" s="2"/>
      <c r="AN1593" s="2"/>
      <c r="AO1593" s="2"/>
      <c r="AP1593" s="2"/>
      <c r="AQ1593" s="2"/>
      <c r="AR1593" s="2"/>
      <c r="AS1593" s="2"/>
      <c r="AT1593" s="2"/>
      <c r="AU1593" s="2"/>
      <c r="AV1593" s="2"/>
      <c r="AW1593" s="2"/>
      <c r="AX1593" s="2"/>
      <c r="AY1593" s="2"/>
      <c r="AZ1593" s="2"/>
      <c r="BA1593" s="2"/>
      <c r="BB1593" s="2"/>
      <c r="BC1593" s="2"/>
      <c r="BD1593" s="2"/>
      <c r="BE1593" s="2"/>
      <c r="BF1593" s="2"/>
      <c r="BG1593" s="2"/>
      <c r="BH1593" s="2"/>
      <c r="BI1593" s="2"/>
      <c r="BJ1593" s="2"/>
      <c r="BK1593" s="2"/>
      <c r="BL1593" s="2"/>
      <c r="BM1593" s="2"/>
      <c r="BN1593" s="2"/>
      <c r="BO1593" s="2"/>
      <c r="BP1593" s="2"/>
      <c r="BQ1593" s="2"/>
      <c r="BR1593" s="2"/>
      <c r="BS1593" s="2"/>
      <c r="BT1593" s="2"/>
      <c r="BU1593" s="2"/>
      <c r="BV1593" s="2"/>
      <c r="BW1593" s="2"/>
      <c r="BX1593" s="2"/>
      <c r="BY1593" s="2"/>
      <c r="BZ1593" s="2"/>
      <c r="CA1593" s="2"/>
      <c r="CB1593" s="2"/>
      <c r="CC1593" s="2"/>
      <c r="CD1593" s="2"/>
      <c r="CE1593" s="2"/>
      <c r="CF1593" s="2"/>
      <c r="CG1593" s="2"/>
      <c r="CH1593" s="2"/>
      <c r="CI1593" s="2"/>
      <c r="CJ1593" s="2"/>
      <c r="CK1593" s="2"/>
      <c r="CL1593" s="2"/>
      <c r="CM1593" s="2"/>
      <c r="CN1593" s="2"/>
      <c r="CO1593" s="2"/>
      <c r="CP1593" s="2"/>
      <c r="CQ1593" s="2"/>
      <c r="CR1593" s="2"/>
      <c r="CS1593" s="2"/>
      <c r="CT1593" s="2"/>
      <c r="CU1593" s="2"/>
      <c r="CV1593" s="2"/>
      <c r="CW1593" s="2"/>
      <c r="CX1593" s="2"/>
      <c r="CY1593" s="2"/>
      <c r="CZ1593" s="2"/>
      <c r="DA1593" s="2"/>
      <c r="DB1593" s="2"/>
      <c r="DC1593" s="2"/>
      <c r="DD1593" s="2"/>
      <c r="DE1593" s="2"/>
      <c r="DF1593" s="2"/>
      <c r="DG1593" s="2"/>
      <c r="DH1593" s="2"/>
      <c r="DI1593" s="2"/>
      <c r="DJ1593" s="2"/>
      <c r="DK1593" s="2"/>
      <c r="DL1593" s="2"/>
      <c r="DM1593" s="2"/>
      <c r="DN1593" s="2"/>
      <c r="DO1593" s="2"/>
      <c r="DP1593" s="2"/>
      <c r="DQ1593" s="2"/>
      <c r="DR1593" s="2"/>
      <c r="DS1593" s="2"/>
      <c r="DT1593" s="2"/>
      <c r="DU1593" s="2"/>
      <c r="DV1593" s="2"/>
      <c r="DW1593" s="2"/>
      <c r="DX1593" s="2"/>
      <c r="DY1593" s="2"/>
      <c r="DZ1593" s="2"/>
      <c r="EA1593" s="2"/>
      <c r="EB1593" s="2"/>
      <c r="EC1593" s="2"/>
      <c r="ED1593" s="2"/>
      <c r="EE1593" s="2"/>
      <c r="EF1593" s="2"/>
      <c r="EG1593" s="2"/>
      <c r="EH1593" s="2"/>
      <c r="EI1593" s="2"/>
      <c r="EJ1593" s="2"/>
      <c r="EK1593" s="2"/>
      <c r="EL1593" s="2"/>
      <c r="EM1593" s="2"/>
      <c r="EN1593" s="2"/>
      <c r="EO1593" s="2"/>
      <c r="EP1593" s="2"/>
      <c r="EQ1593" s="2"/>
      <c r="ER1593" s="2"/>
      <c r="ES1593" s="2"/>
      <c r="ET1593" s="2"/>
      <c r="EU1593" s="2"/>
      <c r="EV1593" s="2"/>
      <c r="EW1593" s="2"/>
      <c r="EX1593" s="2"/>
      <c r="EY1593" s="2"/>
      <c r="EZ1593" s="2"/>
      <c r="FA1593" s="2"/>
      <c r="FB1593" s="2"/>
      <c r="FC1593" s="2"/>
      <c r="FD1593" s="2"/>
      <c r="FE1593" s="2"/>
      <c r="FF1593" s="2"/>
      <c r="FG1593" s="2"/>
      <c r="FH1593" s="2"/>
      <c r="FI1593" s="2"/>
      <c r="FJ1593" s="2"/>
      <c r="FK1593" s="2"/>
      <c r="FL1593" s="2"/>
      <c r="FM1593" s="2"/>
      <c r="FN1593" s="2"/>
      <c r="FO1593" s="2"/>
      <c r="FP1593" s="2"/>
      <c r="FQ1593" s="2"/>
      <c r="FR1593" s="2"/>
      <c r="FS1593" s="2"/>
      <c r="FT1593" s="2"/>
      <c r="FU1593" s="2"/>
      <c r="FV1593" s="2"/>
      <c r="FW1593" s="2"/>
      <c r="FX1593" s="2"/>
      <c r="FY1593" s="2"/>
      <c r="FZ1593" s="2"/>
      <c r="GA1593" s="2"/>
      <c r="GB1593" s="2"/>
      <c r="GC1593" s="2"/>
      <c r="GD1593" s="2"/>
      <c r="GE1593" s="2"/>
      <c r="GF1593" s="2"/>
      <c r="GG1593" s="2"/>
      <c r="GH1593" s="2"/>
      <c r="GI1593" s="2"/>
      <c r="GJ1593" s="2"/>
      <c r="GK1593" s="2"/>
      <c r="GL1593" s="2"/>
      <c r="GM1593" s="2"/>
      <c r="GN1593" s="2"/>
      <c r="GO1593" s="2"/>
      <c r="GP1593" s="2"/>
      <c r="GQ1593" s="2"/>
      <c r="GR1593" s="2"/>
      <c r="GS1593" s="2"/>
      <c r="GT1593" s="2"/>
      <c r="GU1593" s="2"/>
      <c r="GV1593" s="2"/>
      <c r="GW1593" s="2"/>
      <c r="GX1593" s="2"/>
      <c r="GY1593" s="2"/>
      <c r="GZ1593" s="2"/>
      <c r="HA1593" s="2"/>
      <c r="HB1593" s="2"/>
      <c r="HC1593" s="2"/>
      <c r="HD1593" s="2"/>
      <c r="HE1593" s="2"/>
      <c r="HF1593" s="2"/>
      <c r="HG1593" s="2"/>
      <c r="HH1593" s="2"/>
      <c r="HI1593" s="2"/>
      <c r="HJ1593" s="2"/>
      <c r="HK1593" s="2"/>
      <c r="HL1593" s="2"/>
      <c r="HM1593" s="2"/>
      <c r="HN1593" s="2"/>
      <c r="HO1593" s="2"/>
      <c r="HP1593" s="2"/>
      <c r="HQ1593" s="2"/>
      <c r="HR1593" s="2"/>
      <c r="HS1593" s="2"/>
      <c r="HT1593" s="2"/>
      <c r="HU1593" s="2"/>
      <c r="HV1593" s="2"/>
      <c r="HW1593" s="2"/>
      <c r="HX1593" s="2"/>
      <c r="HY1593" s="2"/>
      <c r="HZ1593" s="2"/>
      <c r="IA1593" s="2"/>
      <c r="IB1593" s="2"/>
      <c r="IC1593" s="2"/>
      <c r="ID1593" s="2"/>
    </row>
    <row r="1594" spans="1:238" s="4" customFormat="1" x14ac:dyDescent="0.2">
      <c r="A1594" s="39">
        <f t="shared" si="33"/>
        <v>1580</v>
      </c>
      <c r="B1594" s="21" t="s">
        <v>1839</v>
      </c>
      <c r="C1594" s="21" t="s">
        <v>2107</v>
      </c>
      <c r="D1594" s="11" t="s">
        <v>717</v>
      </c>
      <c r="E1594" s="50">
        <v>2017.06</v>
      </c>
      <c r="F1594" s="12" t="s">
        <v>87</v>
      </c>
      <c r="G1594" s="13">
        <v>905</v>
      </c>
      <c r="H1594" s="13">
        <v>1946</v>
      </c>
      <c r="I1594" s="14" t="s">
        <v>4</v>
      </c>
      <c r="J1594" s="47" t="s">
        <v>50</v>
      </c>
      <c r="K1594" s="6"/>
      <c r="L1594" s="2"/>
      <c r="M1594" s="2"/>
      <c r="N1594" s="2"/>
      <c r="O1594" s="2"/>
      <c r="P1594" s="2"/>
      <c r="Q1594" s="2"/>
      <c r="R1594" s="2"/>
      <c r="S1594" s="2"/>
      <c r="T1594" s="2"/>
      <c r="U1594" s="2"/>
      <c r="V1594" s="2"/>
      <c r="W1594" s="2"/>
      <c r="X1594" s="2"/>
      <c r="Y1594" s="2"/>
      <c r="Z1594" s="2"/>
      <c r="AA1594" s="2"/>
      <c r="AB1594" s="2"/>
      <c r="AC1594" s="2"/>
      <c r="AD1594" s="2"/>
      <c r="AE1594" s="2"/>
      <c r="AF1594" s="2"/>
      <c r="AG1594" s="2"/>
      <c r="AH1594" s="2"/>
      <c r="AI1594" s="2"/>
      <c r="AJ1594" s="2"/>
      <c r="AK1594" s="2"/>
      <c r="AL1594" s="2"/>
      <c r="AM1594" s="2"/>
      <c r="AN1594" s="2"/>
      <c r="AO1594" s="2"/>
      <c r="AP1594" s="2"/>
      <c r="AQ1594" s="2"/>
      <c r="AR1594" s="2"/>
      <c r="AS1594" s="2"/>
      <c r="AT1594" s="2"/>
      <c r="AU1594" s="2"/>
      <c r="AV1594" s="2"/>
      <c r="AW1594" s="2"/>
      <c r="AX1594" s="2"/>
      <c r="AY1594" s="2"/>
      <c r="AZ1594" s="2"/>
      <c r="BA1594" s="2"/>
      <c r="BB1594" s="2"/>
      <c r="BC1594" s="2"/>
      <c r="BD1594" s="2"/>
      <c r="BE1594" s="2"/>
      <c r="BF1594" s="2"/>
      <c r="BG1594" s="2"/>
      <c r="BH1594" s="2"/>
      <c r="BI1594" s="2"/>
      <c r="BJ1594" s="2"/>
      <c r="BK1594" s="2"/>
      <c r="BL1594" s="2"/>
      <c r="BM1594" s="2"/>
      <c r="BN1594" s="2"/>
      <c r="BO1594" s="2"/>
      <c r="BP1594" s="2"/>
      <c r="BQ1594" s="2"/>
      <c r="BR1594" s="2"/>
      <c r="BS1594" s="2"/>
      <c r="BT1594" s="2"/>
      <c r="BU1594" s="2"/>
      <c r="BV1594" s="2"/>
      <c r="BW1594" s="2"/>
      <c r="BX1594" s="2"/>
      <c r="BY1594" s="2"/>
      <c r="BZ1594" s="2"/>
      <c r="CA1594" s="2"/>
      <c r="CB1594" s="2"/>
      <c r="CC1594" s="2"/>
      <c r="CD1594" s="2"/>
      <c r="CE1594" s="2"/>
      <c r="CF1594" s="2"/>
      <c r="CG1594" s="2"/>
      <c r="CH1594" s="2"/>
      <c r="CI1594" s="2"/>
      <c r="CJ1594" s="2"/>
      <c r="CK1594" s="2"/>
      <c r="CL1594" s="2"/>
      <c r="CM1594" s="2"/>
      <c r="CN1594" s="2"/>
      <c r="CO1594" s="2"/>
      <c r="CP1594" s="2"/>
      <c r="CQ1594" s="2"/>
      <c r="CR1594" s="2"/>
      <c r="CS1594" s="2"/>
      <c r="CT1594" s="2"/>
      <c r="CU1594" s="2"/>
      <c r="CV1594" s="2"/>
      <c r="CW1594" s="2"/>
      <c r="CX1594" s="2"/>
      <c r="CY1594" s="2"/>
      <c r="CZ1594" s="2"/>
      <c r="DA1594" s="2"/>
      <c r="DB1594" s="2"/>
      <c r="DC1594" s="2"/>
      <c r="DD1594" s="2"/>
      <c r="DE1594" s="2"/>
      <c r="DF1594" s="2"/>
      <c r="DG1594" s="2"/>
      <c r="DH1594" s="2"/>
      <c r="DI1594" s="2"/>
      <c r="DJ1594" s="2"/>
      <c r="DK1594" s="2"/>
      <c r="DL1594" s="2"/>
      <c r="DM1594" s="2"/>
      <c r="DN1594" s="2"/>
      <c r="DO1594" s="2"/>
      <c r="DP1594" s="2"/>
      <c r="DQ1594" s="2"/>
      <c r="DR1594" s="2"/>
      <c r="DS1594" s="2"/>
      <c r="DT1594" s="2"/>
      <c r="DU1594" s="2"/>
      <c r="DV1594" s="2"/>
      <c r="DW1594" s="2"/>
      <c r="DX1594" s="2"/>
      <c r="DY1594" s="2"/>
      <c r="DZ1594" s="2"/>
      <c r="EA1594" s="2"/>
      <c r="EB1594" s="2"/>
      <c r="EC1594" s="2"/>
      <c r="ED1594" s="2"/>
      <c r="EE1594" s="2"/>
      <c r="EF1594" s="2"/>
      <c r="EG1594" s="2"/>
      <c r="EH1594" s="2"/>
      <c r="EI1594" s="2"/>
      <c r="EJ1594" s="2"/>
      <c r="EK1594" s="2"/>
      <c r="EL1594" s="2"/>
      <c r="EM1594" s="2"/>
      <c r="EN1594" s="2"/>
      <c r="EO1594" s="2"/>
      <c r="EP1594" s="2"/>
      <c r="EQ1594" s="2"/>
      <c r="ER1594" s="2"/>
      <c r="ES1594" s="2"/>
      <c r="ET1594" s="2"/>
      <c r="EU1594" s="2"/>
      <c r="EV1594" s="2"/>
      <c r="EW1594" s="2"/>
      <c r="EX1594" s="2"/>
      <c r="EY1594" s="2"/>
      <c r="EZ1594" s="2"/>
      <c r="FA1594" s="2"/>
      <c r="FB1594" s="2"/>
      <c r="FC1594" s="2"/>
      <c r="FD1594" s="2"/>
      <c r="FE1594" s="2"/>
      <c r="FF1594" s="2"/>
      <c r="FG1594" s="2"/>
      <c r="FH1594" s="2"/>
      <c r="FI1594" s="2"/>
      <c r="FJ1594" s="2"/>
      <c r="FK1594" s="2"/>
      <c r="FL1594" s="2"/>
      <c r="FM1594" s="2"/>
      <c r="FN1594" s="2"/>
      <c r="FO1594" s="2"/>
      <c r="FP1594" s="2"/>
      <c r="FQ1594" s="2"/>
      <c r="FR1594" s="2"/>
      <c r="FS1594" s="2"/>
      <c r="FT1594" s="2"/>
      <c r="FU1594" s="2"/>
      <c r="FV1594" s="2"/>
      <c r="FW1594" s="2"/>
      <c r="FX1594" s="2"/>
      <c r="FY1594" s="2"/>
      <c r="FZ1594" s="2"/>
      <c r="GA1594" s="2"/>
      <c r="GB1594" s="2"/>
      <c r="GC1594" s="2"/>
      <c r="GD1594" s="2"/>
      <c r="GE1594" s="2"/>
      <c r="GF1594" s="2"/>
      <c r="GG1594" s="2"/>
      <c r="GH1594" s="2"/>
      <c r="GI1594" s="2"/>
      <c r="GJ1594" s="2"/>
      <c r="GK1594" s="2"/>
      <c r="GL1594" s="2"/>
      <c r="GM1594" s="2"/>
      <c r="GN1594" s="2"/>
      <c r="GO1594" s="2"/>
      <c r="GP1594" s="2"/>
      <c r="GQ1594" s="2"/>
      <c r="GR1594" s="2"/>
      <c r="GS1594" s="2"/>
      <c r="GT1594" s="2"/>
      <c r="GU1594" s="2"/>
      <c r="GV1594" s="2"/>
      <c r="GW1594" s="2"/>
      <c r="GX1594" s="2"/>
      <c r="GY1594" s="2"/>
      <c r="GZ1594" s="2"/>
      <c r="HA1594" s="2"/>
      <c r="HB1594" s="2"/>
      <c r="HC1594" s="2"/>
      <c r="HD1594" s="2"/>
      <c r="HE1594" s="2"/>
      <c r="HF1594" s="2"/>
      <c r="HG1594" s="2"/>
      <c r="HH1594" s="2"/>
      <c r="HI1594" s="2"/>
      <c r="HJ1594" s="2"/>
      <c r="HK1594" s="2"/>
      <c r="HL1594" s="2"/>
      <c r="HM1594" s="2"/>
      <c r="HN1594" s="2"/>
      <c r="HO1594" s="2"/>
      <c r="HP1594" s="2"/>
      <c r="HQ1594" s="2"/>
      <c r="HR1594" s="2"/>
      <c r="HS1594" s="2"/>
      <c r="HT1594" s="2"/>
      <c r="HU1594" s="2"/>
      <c r="HV1594" s="2"/>
      <c r="HW1594" s="2"/>
      <c r="HX1594" s="2"/>
      <c r="HY1594" s="2"/>
      <c r="HZ1594" s="2"/>
      <c r="IA1594" s="2"/>
      <c r="IB1594" s="2"/>
      <c r="IC1594" s="2"/>
      <c r="ID1594" s="2"/>
    </row>
    <row r="1595" spans="1:238" s="4" customFormat="1" x14ac:dyDescent="0.2">
      <c r="A1595" s="39">
        <f t="shared" si="33"/>
        <v>1581</v>
      </c>
      <c r="B1595" s="21" t="s">
        <v>1840</v>
      </c>
      <c r="C1595" s="11" t="s">
        <v>2107</v>
      </c>
      <c r="D1595" s="11" t="s">
        <v>717</v>
      </c>
      <c r="E1595" s="50">
        <v>2017.09</v>
      </c>
      <c r="F1595" s="12" t="s">
        <v>2448</v>
      </c>
      <c r="G1595" s="13">
        <v>2596</v>
      </c>
      <c r="H1595" s="13">
        <v>3807</v>
      </c>
      <c r="I1595" s="14" t="s">
        <v>41</v>
      </c>
      <c r="J1595" s="47" t="s">
        <v>50</v>
      </c>
      <c r="K1595" s="6"/>
      <c r="L1595" s="2"/>
      <c r="M1595" s="2"/>
      <c r="N1595" s="2"/>
      <c r="O1595" s="2"/>
      <c r="P1595" s="2"/>
      <c r="Q1595" s="2"/>
      <c r="R1595" s="2"/>
      <c r="S1595" s="2"/>
      <c r="T1595" s="2"/>
      <c r="U1595" s="2"/>
      <c r="V1595" s="2"/>
      <c r="W1595" s="2"/>
      <c r="X1595" s="2"/>
      <c r="Y1595" s="2"/>
      <c r="Z1595" s="2"/>
      <c r="AA1595" s="2"/>
      <c r="AB1595" s="2"/>
      <c r="AC1595" s="2"/>
      <c r="AD1595" s="2"/>
      <c r="AE1595" s="2"/>
      <c r="AF1595" s="2"/>
      <c r="AG1595" s="2"/>
      <c r="AH1595" s="2"/>
      <c r="AI1595" s="2"/>
      <c r="AJ1595" s="2"/>
      <c r="AK1595" s="2"/>
      <c r="AL1595" s="2"/>
      <c r="AM1595" s="2"/>
      <c r="AN1595" s="2"/>
      <c r="AO1595" s="2"/>
      <c r="AP1595" s="2"/>
      <c r="AQ1595" s="2"/>
      <c r="AR1595" s="2"/>
      <c r="AS1595" s="2"/>
      <c r="AT1595" s="2"/>
      <c r="AU1595" s="2"/>
      <c r="AV1595" s="2"/>
      <c r="AW1595" s="2"/>
      <c r="AX1595" s="2"/>
      <c r="AY1595" s="2"/>
      <c r="AZ1595" s="2"/>
      <c r="BA1595" s="2"/>
      <c r="BB1595" s="2"/>
      <c r="BC1595" s="2"/>
      <c r="BD1595" s="2"/>
      <c r="BE1595" s="2"/>
      <c r="BF1595" s="2"/>
      <c r="BG1595" s="2"/>
      <c r="BH1595" s="2"/>
      <c r="BI1595" s="2"/>
      <c r="BJ1595" s="2"/>
      <c r="BK1595" s="2"/>
      <c r="BL1595" s="2"/>
      <c r="BM1595" s="2"/>
      <c r="BN1595" s="2"/>
      <c r="BO1595" s="2"/>
      <c r="BP1595" s="2"/>
      <c r="BQ1595" s="2"/>
      <c r="BR1595" s="2"/>
      <c r="BS1595" s="2"/>
      <c r="BT1595" s="2"/>
      <c r="BU1595" s="2"/>
      <c r="BV1595" s="2"/>
      <c r="BW1595" s="2"/>
      <c r="BX1595" s="2"/>
      <c r="BY1595" s="2"/>
      <c r="BZ1595" s="2"/>
      <c r="CA1595" s="2"/>
      <c r="CB1595" s="2"/>
      <c r="CC1595" s="2"/>
      <c r="CD1595" s="2"/>
      <c r="CE1595" s="2"/>
      <c r="CF1595" s="2"/>
      <c r="CG1595" s="2"/>
      <c r="CH1595" s="2"/>
      <c r="CI1595" s="2"/>
      <c r="CJ1595" s="2"/>
      <c r="CK1595" s="2"/>
      <c r="CL1595" s="2"/>
      <c r="CM1595" s="2"/>
      <c r="CN1595" s="2"/>
      <c r="CO1595" s="2"/>
      <c r="CP1595" s="2"/>
      <c r="CQ1595" s="2"/>
      <c r="CR1595" s="2"/>
      <c r="CS1595" s="2"/>
      <c r="CT1595" s="2"/>
      <c r="CU1595" s="2"/>
      <c r="CV1595" s="2"/>
      <c r="CW1595" s="2"/>
      <c r="CX1595" s="2"/>
      <c r="CY1595" s="2"/>
      <c r="CZ1595" s="2"/>
      <c r="DA1595" s="2"/>
      <c r="DB1595" s="2"/>
      <c r="DC1595" s="2"/>
      <c r="DD1595" s="2"/>
      <c r="DE1595" s="2"/>
      <c r="DF1595" s="2"/>
      <c r="DG1595" s="2"/>
      <c r="DH1595" s="2"/>
      <c r="DI1595" s="2"/>
      <c r="DJ1595" s="2"/>
      <c r="DK1595" s="2"/>
      <c r="DL1595" s="2"/>
      <c r="DM1595" s="2"/>
      <c r="DN1595" s="2"/>
      <c r="DO1595" s="2"/>
      <c r="DP1595" s="2"/>
      <c r="DQ1595" s="2"/>
      <c r="DR1595" s="2"/>
      <c r="DS1595" s="2"/>
      <c r="DT1595" s="2"/>
      <c r="DU1595" s="2"/>
      <c r="DV1595" s="2"/>
      <c r="DW1595" s="2"/>
      <c r="DX1595" s="2"/>
      <c r="DY1595" s="2"/>
      <c r="DZ1595" s="2"/>
      <c r="EA1595" s="2"/>
      <c r="EB1595" s="2"/>
      <c r="EC1595" s="2"/>
      <c r="ED1595" s="2"/>
      <c r="EE1595" s="2"/>
      <c r="EF1595" s="2"/>
      <c r="EG1595" s="2"/>
      <c r="EH1595" s="2"/>
      <c r="EI1595" s="2"/>
      <c r="EJ1595" s="2"/>
      <c r="EK1595" s="2"/>
      <c r="EL1595" s="2"/>
      <c r="EM1595" s="2"/>
      <c r="EN1595" s="2"/>
      <c r="EO1595" s="2"/>
      <c r="EP1595" s="2"/>
      <c r="EQ1595" s="2"/>
      <c r="ER1595" s="2"/>
      <c r="ES1595" s="2"/>
      <c r="ET1595" s="2"/>
      <c r="EU1595" s="2"/>
      <c r="EV1595" s="2"/>
      <c r="EW1595" s="2"/>
      <c r="EX1595" s="2"/>
      <c r="EY1595" s="2"/>
      <c r="EZ1595" s="2"/>
      <c r="FA1595" s="2"/>
      <c r="FB1595" s="2"/>
      <c r="FC1595" s="2"/>
      <c r="FD1595" s="2"/>
      <c r="FE1595" s="2"/>
      <c r="FF1595" s="2"/>
      <c r="FG1595" s="2"/>
      <c r="FH1595" s="2"/>
      <c r="FI1595" s="2"/>
      <c r="FJ1595" s="2"/>
      <c r="FK1595" s="2"/>
      <c r="FL1595" s="2"/>
      <c r="FM1595" s="2"/>
      <c r="FN1595" s="2"/>
      <c r="FO1595" s="2"/>
      <c r="FP1595" s="2"/>
      <c r="FQ1595" s="2"/>
      <c r="FR1595" s="2"/>
      <c r="FS1595" s="2"/>
      <c r="FT1595" s="2"/>
      <c r="FU1595" s="2"/>
      <c r="FV1595" s="2"/>
      <c r="FW1595" s="2"/>
      <c r="FX1595" s="2"/>
      <c r="FY1595" s="2"/>
      <c r="FZ1595" s="2"/>
      <c r="GA1595" s="2"/>
      <c r="GB1595" s="2"/>
      <c r="GC1595" s="2"/>
      <c r="GD1595" s="2"/>
      <c r="GE1595" s="2"/>
      <c r="GF1595" s="2"/>
      <c r="GG1595" s="2"/>
      <c r="GH1595" s="2"/>
      <c r="GI1595" s="2"/>
      <c r="GJ1595" s="2"/>
      <c r="GK1595" s="2"/>
      <c r="GL1595" s="2"/>
      <c r="GM1595" s="2"/>
      <c r="GN1595" s="2"/>
      <c r="GO1595" s="2"/>
      <c r="GP1595" s="2"/>
      <c r="GQ1595" s="2"/>
      <c r="GR1595" s="2"/>
      <c r="GS1595" s="2"/>
      <c r="GT1595" s="2"/>
      <c r="GU1595" s="2"/>
      <c r="GV1595" s="2"/>
      <c r="GW1595" s="2"/>
      <c r="GX1595" s="2"/>
      <c r="GY1595" s="2"/>
      <c r="GZ1595" s="2"/>
      <c r="HA1595" s="2"/>
      <c r="HB1595" s="2"/>
      <c r="HC1595" s="2"/>
      <c r="HD1595" s="2"/>
      <c r="HE1595" s="2"/>
      <c r="HF1595" s="2"/>
      <c r="HG1595" s="2"/>
      <c r="HH1595" s="2"/>
      <c r="HI1595" s="2"/>
      <c r="HJ1595" s="2"/>
      <c r="HK1595" s="2"/>
      <c r="HL1595" s="2"/>
      <c r="HM1595" s="2"/>
      <c r="HN1595" s="2"/>
      <c r="HO1595" s="2"/>
      <c r="HP1595" s="2"/>
      <c r="HQ1595" s="2"/>
      <c r="HR1595" s="2"/>
      <c r="HS1595" s="2"/>
      <c r="HT1595" s="2"/>
      <c r="HU1595" s="2"/>
      <c r="HV1595" s="2"/>
      <c r="HW1595" s="2"/>
      <c r="HX1595" s="2"/>
      <c r="HY1595" s="2"/>
      <c r="HZ1595" s="2"/>
      <c r="IA1595" s="2"/>
      <c r="IB1595" s="2"/>
      <c r="IC1595" s="2"/>
      <c r="ID1595" s="2"/>
    </row>
    <row r="1596" spans="1:238" x14ac:dyDescent="0.2">
      <c r="A1596" s="39">
        <f t="shared" si="33"/>
        <v>1582</v>
      </c>
      <c r="B1596" s="11" t="s">
        <v>1841</v>
      </c>
      <c r="C1596" s="15" t="s">
        <v>2107</v>
      </c>
      <c r="D1596" s="15" t="s">
        <v>717</v>
      </c>
      <c r="E1596" s="50" t="s">
        <v>554</v>
      </c>
      <c r="F1596" s="12" t="s">
        <v>2564</v>
      </c>
      <c r="G1596" s="29">
        <v>903</v>
      </c>
      <c r="H1596" s="29">
        <v>1907</v>
      </c>
      <c r="I1596" s="33" t="s">
        <v>41</v>
      </c>
      <c r="J1596" s="33" t="s">
        <v>2266</v>
      </c>
      <c r="K1596" s="6"/>
    </row>
    <row r="1597" spans="1:238" x14ac:dyDescent="0.2">
      <c r="A1597" s="39">
        <f t="shared" si="32"/>
        <v>1583</v>
      </c>
      <c r="B1597" s="7" t="s">
        <v>1674</v>
      </c>
      <c r="C1597" s="7" t="s">
        <v>2107</v>
      </c>
      <c r="D1597" s="11" t="s">
        <v>62</v>
      </c>
      <c r="E1597" s="50">
        <v>2010.12</v>
      </c>
      <c r="F1597" s="8" t="s">
        <v>436</v>
      </c>
      <c r="G1597" s="9">
        <v>2835</v>
      </c>
      <c r="H1597" s="9">
        <v>4512</v>
      </c>
      <c r="I1597" s="41" t="s">
        <v>4</v>
      </c>
      <c r="J1597" s="51" t="s">
        <v>50</v>
      </c>
      <c r="K1597" s="35"/>
    </row>
    <row r="1598" spans="1:238" x14ac:dyDescent="0.2">
      <c r="A1598" s="39">
        <f t="shared" si="32"/>
        <v>1584</v>
      </c>
      <c r="B1598" s="7" t="s">
        <v>1675</v>
      </c>
      <c r="C1598" s="7" t="s">
        <v>2107</v>
      </c>
      <c r="D1598" s="11" t="s">
        <v>62</v>
      </c>
      <c r="E1598" s="50">
        <v>2011.11</v>
      </c>
      <c r="F1598" s="8" t="s">
        <v>389</v>
      </c>
      <c r="G1598" s="9">
        <v>3981</v>
      </c>
      <c r="H1598" s="9">
        <v>6960</v>
      </c>
      <c r="I1598" s="41" t="s">
        <v>4</v>
      </c>
      <c r="J1598" s="41" t="s">
        <v>50</v>
      </c>
      <c r="K1598" s="4"/>
    </row>
    <row r="1599" spans="1:238" x14ac:dyDescent="0.2">
      <c r="A1599" s="39">
        <f t="shared" si="32"/>
        <v>1585</v>
      </c>
      <c r="B1599" s="7" t="s">
        <v>1676</v>
      </c>
      <c r="C1599" s="7" t="s">
        <v>2107</v>
      </c>
      <c r="D1599" s="11" t="s">
        <v>62</v>
      </c>
      <c r="E1599" s="49">
        <v>2012.06</v>
      </c>
      <c r="F1599" s="8" t="s">
        <v>295</v>
      </c>
      <c r="G1599" s="9">
        <v>2346</v>
      </c>
      <c r="H1599" s="9">
        <v>3337</v>
      </c>
      <c r="I1599" s="10" t="s">
        <v>2</v>
      </c>
      <c r="J1599" s="41" t="s">
        <v>50</v>
      </c>
      <c r="K1599" s="4"/>
    </row>
    <row r="1600" spans="1:238" x14ac:dyDescent="0.2">
      <c r="A1600" s="39">
        <f t="shared" si="32"/>
        <v>1586</v>
      </c>
      <c r="B1600" s="7" t="s">
        <v>1677</v>
      </c>
      <c r="C1600" s="7" t="s">
        <v>2107</v>
      </c>
      <c r="D1600" s="11" t="s">
        <v>62</v>
      </c>
      <c r="E1600" s="49">
        <v>2012.06</v>
      </c>
      <c r="F1600" s="8" t="s">
        <v>295</v>
      </c>
      <c r="G1600" s="9">
        <v>1518</v>
      </c>
      <c r="H1600" s="9">
        <v>2234</v>
      </c>
      <c r="I1600" s="10" t="s">
        <v>2</v>
      </c>
      <c r="J1600" s="41" t="s">
        <v>50</v>
      </c>
      <c r="K1600" s="4"/>
    </row>
    <row r="1601" spans="1:11" x14ac:dyDescent="0.2">
      <c r="A1601" s="39">
        <f t="shared" si="32"/>
        <v>1587</v>
      </c>
      <c r="B1601" s="11" t="s">
        <v>1678</v>
      </c>
      <c r="C1601" s="7" t="s">
        <v>2107</v>
      </c>
      <c r="D1601" s="11" t="s">
        <v>62</v>
      </c>
      <c r="E1601" s="49">
        <v>2013.02</v>
      </c>
      <c r="F1601" s="8" t="s">
        <v>367</v>
      </c>
      <c r="G1601" s="9">
        <v>1561</v>
      </c>
      <c r="H1601" s="9">
        <v>5288</v>
      </c>
      <c r="I1601" s="10" t="s">
        <v>2188</v>
      </c>
      <c r="J1601" s="41" t="s">
        <v>50</v>
      </c>
      <c r="K1601" s="4"/>
    </row>
    <row r="1602" spans="1:11" x14ac:dyDescent="0.2">
      <c r="A1602" s="39">
        <f t="shared" si="32"/>
        <v>1588</v>
      </c>
      <c r="B1602" s="11" t="s">
        <v>1679</v>
      </c>
      <c r="C1602" s="7" t="s">
        <v>2107</v>
      </c>
      <c r="D1602" s="11" t="s">
        <v>62</v>
      </c>
      <c r="E1602" s="49">
        <v>2013.03</v>
      </c>
      <c r="F1602" s="8" t="s">
        <v>371</v>
      </c>
      <c r="G1602" s="9">
        <v>2433</v>
      </c>
      <c r="H1602" s="9">
        <v>5947</v>
      </c>
      <c r="I1602" s="10" t="s">
        <v>2188</v>
      </c>
      <c r="J1602" s="41" t="s">
        <v>50</v>
      </c>
      <c r="K1602" s="4"/>
    </row>
    <row r="1603" spans="1:11" x14ac:dyDescent="0.2">
      <c r="A1603" s="39">
        <f t="shared" si="32"/>
        <v>1589</v>
      </c>
      <c r="B1603" s="11" t="s">
        <v>1680</v>
      </c>
      <c r="C1603" s="7" t="s">
        <v>2107</v>
      </c>
      <c r="D1603" s="11" t="s">
        <v>62</v>
      </c>
      <c r="E1603" s="49">
        <v>2013.04</v>
      </c>
      <c r="F1603" s="8" t="s">
        <v>372</v>
      </c>
      <c r="G1603" s="9">
        <v>2632</v>
      </c>
      <c r="H1603" s="9">
        <v>4792</v>
      </c>
      <c r="I1603" s="10" t="s">
        <v>2187</v>
      </c>
      <c r="J1603" s="41" t="s">
        <v>50</v>
      </c>
      <c r="K1603" s="4"/>
    </row>
    <row r="1604" spans="1:11" x14ac:dyDescent="0.2">
      <c r="A1604" s="39">
        <f t="shared" si="32"/>
        <v>1590</v>
      </c>
      <c r="B1604" s="11" t="s">
        <v>1681</v>
      </c>
      <c r="C1604" s="7" t="s">
        <v>2107</v>
      </c>
      <c r="D1604" s="11" t="s">
        <v>62</v>
      </c>
      <c r="E1604" s="49">
        <v>2013.04</v>
      </c>
      <c r="F1604" s="8" t="s">
        <v>372</v>
      </c>
      <c r="G1604" s="9">
        <v>2499</v>
      </c>
      <c r="H1604" s="9">
        <v>4958</v>
      </c>
      <c r="I1604" s="10" t="s">
        <v>2152</v>
      </c>
      <c r="J1604" s="41" t="s">
        <v>50</v>
      </c>
      <c r="K1604" s="4"/>
    </row>
    <row r="1605" spans="1:11" x14ac:dyDescent="0.2">
      <c r="A1605" s="39">
        <f t="shared" si="32"/>
        <v>1591</v>
      </c>
      <c r="B1605" s="11" t="s">
        <v>1682</v>
      </c>
      <c r="C1605" s="7" t="s">
        <v>2107</v>
      </c>
      <c r="D1605" s="11" t="s">
        <v>62</v>
      </c>
      <c r="E1605" s="49">
        <v>2013.04</v>
      </c>
      <c r="F1605" s="8" t="s">
        <v>372</v>
      </c>
      <c r="G1605" s="9">
        <v>2057</v>
      </c>
      <c r="H1605" s="9">
        <v>4949</v>
      </c>
      <c r="I1605" s="10" t="s">
        <v>2194</v>
      </c>
      <c r="J1605" s="41" t="s">
        <v>50</v>
      </c>
      <c r="K1605" s="4"/>
    </row>
    <row r="1606" spans="1:11" x14ac:dyDescent="0.2">
      <c r="A1606" s="39">
        <f t="shared" si="32"/>
        <v>1592</v>
      </c>
      <c r="B1606" s="11" t="s">
        <v>1683</v>
      </c>
      <c r="C1606" s="7" t="s">
        <v>2107</v>
      </c>
      <c r="D1606" s="11" t="s">
        <v>62</v>
      </c>
      <c r="E1606" s="49">
        <v>2013.04</v>
      </c>
      <c r="F1606" s="8" t="s">
        <v>189</v>
      </c>
      <c r="G1606" s="9">
        <v>1285</v>
      </c>
      <c r="H1606" s="9">
        <v>2699</v>
      </c>
      <c r="I1606" s="10" t="s">
        <v>2152</v>
      </c>
      <c r="J1606" s="41" t="s">
        <v>50</v>
      </c>
      <c r="K1606" s="4"/>
    </row>
    <row r="1607" spans="1:11" x14ac:dyDescent="0.2">
      <c r="A1607" s="39">
        <f t="shared" si="32"/>
        <v>1593</v>
      </c>
      <c r="B1607" s="11" t="s">
        <v>1684</v>
      </c>
      <c r="C1607" s="11" t="s">
        <v>2107</v>
      </c>
      <c r="D1607" s="11" t="s">
        <v>2693</v>
      </c>
      <c r="E1607" s="49">
        <v>2013.09</v>
      </c>
      <c r="F1607" s="8" t="s">
        <v>268</v>
      </c>
      <c r="G1607" s="9">
        <v>1389</v>
      </c>
      <c r="H1607" s="9">
        <v>2725</v>
      </c>
      <c r="I1607" s="10" t="s">
        <v>2211</v>
      </c>
      <c r="J1607" s="41" t="s">
        <v>50</v>
      </c>
      <c r="K1607" s="4"/>
    </row>
    <row r="1608" spans="1:11" x14ac:dyDescent="0.2">
      <c r="A1608" s="39">
        <f t="shared" si="32"/>
        <v>1594</v>
      </c>
      <c r="B1608" s="11" t="s">
        <v>1685</v>
      </c>
      <c r="C1608" s="11" t="s">
        <v>2107</v>
      </c>
      <c r="D1608" s="11" t="s">
        <v>2356</v>
      </c>
      <c r="E1608" s="50">
        <v>2016.09</v>
      </c>
      <c r="F1608" s="12" t="s">
        <v>176</v>
      </c>
      <c r="G1608" s="13">
        <v>2057</v>
      </c>
      <c r="H1608" s="13">
        <v>3604</v>
      </c>
      <c r="I1608" s="14" t="s">
        <v>40</v>
      </c>
      <c r="J1608" s="47" t="s">
        <v>50</v>
      </c>
      <c r="K1608" s="6"/>
    </row>
    <row r="1609" spans="1:11" x14ac:dyDescent="0.2">
      <c r="A1609" s="39">
        <f t="shared" si="32"/>
        <v>1595</v>
      </c>
      <c r="B1609" s="11" t="s">
        <v>1686</v>
      </c>
      <c r="C1609" s="11" t="s">
        <v>2107</v>
      </c>
      <c r="D1609" s="15" t="s">
        <v>2356</v>
      </c>
      <c r="E1609" s="50">
        <v>2016.11</v>
      </c>
      <c r="F1609" s="12" t="s">
        <v>190</v>
      </c>
      <c r="G1609" s="16">
        <v>3592</v>
      </c>
      <c r="H1609" s="17">
        <v>7123</v>
      </c>
      <c r="I1609" s="14" t="s">
        <v>4</v>
      </c>
      <c r="J1609" s="18" t="s">
        <v>50</v>
      </c>
      <c r="K1609" s="6"/>
    </row>
    <row r="1610" spans="1:11" x14ac:dyDescent="0.2">
      <c r="A1610" s="39">
        <f t="shared" si="32"/>
        <v>1596</v>
      </c>
      <c r="B1610" s="21" t="s">
        <v>1687</v>
      </c>
      <c r="C1610" s="21" t="s">
        <v>2107</v>
      </c>
      <c r="D1610" s="11" t="s">
        <v>518</v>
      </c>
      <c r="E1610" s="50">
        <v>2018.01</v>
      </c>
      <c r="F1610" s="12" t="s">
        <v>2473</v>
      </c>
      <c r="G1610" s="13">
        <v>1098</v>
      </c>
      <c r="H1610" s="13">
        <v>2234</v>
      </c>
      <c r="I1610" s="14" t="s">
        <v>4</v>
      </c>
      <c r="J1610" s="47" t="s">
        <v>50</v>
      </c>
      <c r="K1610" s="6"/>
    </row>
    <row r="1611" spans="1:11" x14ac:dyDescent="0.2">
      <c r="A1611" s="39">
        <f t="shared" si="32"/>
        <v>1597</v>
      </c>
      <c r="B1611" s="21" t="s">
        <v>1114</v>
      </c>
      <c r="C1611" s="11" t="s">
        <v>2107</v>
      </c>
      <c r="D1611" s="11" t="s">
        <v>62</v>
      </c>
      <c r="E1611" s="50">
        <v>2018.03</v>
      </c>
      <c r="F1611" s="12" t="s">
        <v>523</v>
      </c>
      <c r="G1611" s="13">
        <v>6661</v>
      </c>
      <c r="H1611" s="13">
        <v>10519</v>
      </c>
      <c r="I1611" s="14" t="s">
        <v>2</v>
      </c>
      <c r="J1611" s="47" t="s">
        <v>2090</v>
      </c>
      <c r="K1611" s="6"/>
    </row>
    <row r="1612" spans="1:11" x14ac:dyDescent="0.2">
      <c r="A1612" s="39">
        <f t="shared" si="32"/>
        <v>1598</v>
      </c>
      <c r="B1612" s="7" t="s">
        <v>2597</v>
      </c>
      <c r="C1612" s="11" t="s">
        <v>2107</v>
      </c>
      <c r="D1612" s="8" t="s">
        <v>518</v>
      </c>
      <c r="E1612" s="62" t="s">
        <v>2594</v>
      </c>
      <c r="F1612" s="8" t="s">
        <v>194</v>
      </c>
      <c r="G1612" s="42">
        <v>2467</v>
      </c>
      <c r="H1612" s="42">
        <v>5511</v>
      </c>
      <c r="I1612" s="43" t="s">
        <v>1688</v>
      </c>
      <c r="J1612" s="45" t="s">
        <v>33</v>
      </c>
      <c r="K1612" s="6"/>
    </row>
    <row r="1613" spans="1:11" x14ac:dyDescent="0.2">
      <c r="A1613" s="39">
        <f t="shared" si="32"/>
        <v>1599</v>
      </c>
      <c r="B1613" s="7" t="s">
        <v>581</v>
      </c>
      <c r="C1613" s="11" t="s">
        <v>2107</v>
      </c>
      <c r="D1613" s="8" t="s">
        <v>518</v>
      </c>
      <c r="E1613" s="62" t="s">
        <v>2598</v>
      </c>
      <c r="F1613" s="7" t="s">
        <v>582</v>
      </c>
      <c r="G1613" s="42">
        <v>2357</v>
      </c>
      <c r="H1613" s="42">
        <v>5269</v>
      </c>
      <c r="I1613" s="43" t="s">
        <v>41</v>
      </c>
      <c r="J1613" s="45" t="s">
        <v>33</v>
      </c>
      <c r="K1613" s="4"/>
    </row>
    <row r="1614" spans="1:11" x14ac:dyDescent="0.2">
      <c r="A1614" s="39">
        <f t="shared" si="32"/>
        <v>1600</v>
      </c>
      <c r="B1614" s="7" t="s">
        <v>1689</v>
      </c>
      <c r="C1614" s="8" t="s">
        <v>2107</v>
      </c>
      <c r="D1614" s="8" t="s">
        <v>2356</v>
      </c>
      <c r="E1614" s="62" t="s">
        <v>2607</v>
      </c>
      <c r="F1614" s="7" t="s">
        <v>592</v>
      </c>
      <c r="G1614" s="44">
        <v>1839</v>
      </c>
      <c r="H1614" s="44">
        <v>4701</v>
      </c>
      <c r="I1614" s="45" t="s">
        <v>1690</v>
      </c>
      <c r="J1614" s="81" t="s">
        <v>33</v>
      </c>
      <c r="K1614" s="4"/>
    </row>
    <row r="1615" spans="1:11" x14ac:dyDescent="0.2">
      <c r="A1615" s="39">
        <f t="shared" si="32"/>
        <v>1601</v>
      </c>
      <c r="B1615" s="11" t="s">
        <v>1691</v>
      </c>
      <c r="C1615" s="11" t="s">
        <v>2107</v>
      </c>
      <c r="D1615" s="30" t="s">
        <v>518</v>
      </c>
      <c r="E1615" s="50">
        <v>2019.03</v>
      </c>
      <c r="F1615" s="31" t="s">
        <v>608</v>
      </c>
      <c r="G1615" s="13">
        <v>2956</v>
      </c>
      <c r="H1615" s="13">
        <v>6392</v>
      </c>
      <c r="I1615" s="33" t="s">
        <v>1692</v>
      </c>
      <c r="J1615" s="33" t="s">
        <v>33</v>
      </c>
      <c r="K1615" s="4" t="s">
        <v>2608</v>
      </c>
    </row>
    <row r="1616" spans="1:11" x14ac:dyDescent="0.2">
      <c r="A1616" s="39">
        <f t="shared" si="32"/>
        <v>1602</v>
      </c>
      <c r="B1616" s="11" t="s">
        <v>1303</v>
      </c>
      <c r="C1616" s="11" t="s">
        <v>2107</v>
      </c>
      <c r="D1616" s="30" t="s">
        <v>62</v>
      </c>
      <c r="E1616" s="50">
        <v>2019.07</v>
      </c>
      <c r="F1616" s="31" t="s">
        <v>646</v>
      </c>
      <c r="G1616" s="13">
        <v>299</v>
      </c>
      <c r="H1616" s="13">
        <v>624</v>
      </c>
      <c r="I1616" s="33" t="s">
        <v>611</v>
      </c>
      <c r="J1616" s="33" t="s">
        <v>33</v>
      </c>
      <c r="K1616" s="4"/>
    </row>
    <row r="1617" spans="1:11" x14ac:dyDescent="0.2">
      <c r="A1617" s="39">
        <f t="shared" si="32"/>
        <v>1603</v>
      </c>
      <c r="B1617" s="11" t="s">
        <v>2634</v>
      </c>
      <c r="C1617" s="11" t="s">
        <v>2107</v>
      </c>
      <c r="D1617" s="30" t="s">
        <v>518</v>
      </c>
      <c r="E1617" s="50">
        <v>2019.11</v>
      </c>
      <c r="F1617" s="31" t="s">
        <v>695</v>
      </c>
      <c r="G1617" s="13">
        <v>2656</v>
      </c>
      <c r="H1617" s="13">
        <v>5630</v>
      </c>
      <c r="I1617" s="33" t="s">
        <v>2635</v>
      </c>
      <c r="J1617" s="33" t="s">
        <v>50</v>
      </c>
      <c r="K1617" s="4" t="s">
        <v>2458</v>
      </c>
    </row>
    <row r="1618" spans="1:11" x14ac:dyDescent="0.2">
      <c r="A1618" s="39">
        <f t="shared" si="32"/>
        <v>1604</v>
      </c>
      <c r="B1618" s="7" t="s">
        <v>1693</v>
      </c>
      <c r="C1618" s="7" t="s">
        <v>2107</v>
      </c>
      <c r="D1618" s="7" t="s">
        <v>518</v>
      </c>
      <c r="E1618" s="49">
        <v>2020.09</v>
      </c>
      <c r="F1618" s="8" t="s">
        <v>785</v>
      </c>
      <c r="G1618" s="9">
        <v>901</v>
      </c>
      <c r="H1618" s="9">
        <v>2101</v>
      </c>
      <c r="I1618" s="10" t="s">
        <v>602</v>
      </c>
      <c r="J1618" s="41" t="s">
        <v>50</v>
      </c>
      <c r="K1618" s="4" t="s">
        <v>781</v>
      </c>
    </row>
    <row r="1619" spans="1:11" x14ac:dyDescent="0.2">
      <c r="A1619" s="39">
        <f t="shared" si="32"/>
        <v>1605</v>
      </c>
      <c r="B1619" s="7" t="s">
        <v>2714</v>
      </c>
      <c r="C1619" s="7" t="s">
        <v>2107</v>
      </c>
      <c r="D1619" s="7" t="s">
        <v>518</v>
      </c>
      <c r="E1619" s="7" t="s">
        <v>2703</v>
      </c>
      <c r="F1619" s="8" t="s">
        <v>118</v>
      </c>
      <c r="G1619" s="9">
        <v>1480</v>
      </c>
      <c r="H1619" s="9">
        <v>3019</v>
      </c>
      <c r="I1619" s="10" t="s">
        <v>41</v>
      </c>
      <c r="J1619" s="41" t="s">
        <v>50</v>
      </c>
      <c r="K1619" s="4"/>
    </row>
    <row r="1620" spans="1:11" x14ac:dyDescent="0.2">
      <c r="A1620" s="39">
        <f t="shared" si="32"/>
        <v>1606</v>
      </c>
      <c r="B1620" s="7" t="s">
        <v>2747</v>
      </c>
      <c r="C1620" s="7" t="s">
        <v>2107</v>
      </c>
      <c r="D1620" s="7" t="s">
        <v>518</v>
      </c>
      <c r="E1620" s="7" t="s">
        <v>2745</v>
      </c>
      <c r="F1620" s="8" t="s">
        <v>2748</v>
      </c>
      <c r="G1620" s="9">
        <v>1094</v>
      </c>
      <c r="H1620" s="9">
        <v>2622</v>
      </c>
      <c r="I1620" s="10" t="s">
        <v>2749</v>
      </c>
      <c r="J1620" s="41" t="s">
        <v>50</v>
      </c>
      <c r="K1620" s="4" t="s">
        <v>781</v>
      </c>
    </row>
    <row r="1621" spans="1:11" x14ac:dyDescent="0.2">
      <c r="A1621" s="39">
        <f t="shared" si="32"/>
        <v>1607</v>
      </c>
      <c r="B1621" s="7" t="s">
        <v>3018</v>
      </c>
      <c r="C1621" s="7" t="s">
        <v>2986</v>
      </c>
      <c r="D1621" s="7" t="s">
        <v>518</v>
      </c>
      <c r="E1621" s="7" t="s">
        <v>2987</v>
      </c>
      <c r="F1621" s="8" t="s">
        <v>3012</v>
      </c>
      <c r="G1621" s="9">
        <v>1092</v>
      </c>
      <c r="H1621" s="9">
        <v>2195.44</v>
      </c>
      <c r="I1621" s="10" t="s">
        <v>3019</v>
      </c>
      <c r="J1621" s="41" t="s">
        <v>50</v>
      </c>
      <c r="K1621" s="4" t="s">
        <v>781</v>
      </c>
    </row>
    <row r="1622" spans="1:11" x14ac:dyDescent="0.2">
      <c r="A1622" s="39">
        <f>ROW()-14</f>
        <v>1608</v>
      </c>
      <c r="B1622" s="11" t="s">
        <v>10</v>
      </c>
      <c r="C1622" s="7" t="s">
        <v>2107</v>
      </c>
      <c r="D1622" s="11" t="s">
        <v>2236</v>
      </c>
      <c r="E1622" s="50">
        <v>2007.06</v>
      </c>
      <c r="F1622" s="12" t="s">
        <v>486</v>
      </c>
      <c r="G1622" s="13">
        <v>186</v>
      </c>
      <c r="H1622" s="13">
        <v>145</v>
      </c>
      <c r="I1622" s="47" t="s">
        <v>2</v>
      </c>
      <c r="J1622" s="47" t="s">
        <v>30</v>
      </c>
      <c r="K1622" s="6"/>
    </row>
    <row r="1623" spans="1:11" x14ac:dyDescent="0.2">
      <c r="A1623" s="39">
        <f>ROW()-14</f>
        <v>1609</v>
      </c>
      <c r="B1623" s="7" t="s">
        <v>1185</v>
      </c>
      <c r="C1623" s="7" t="s">
        <v>2107</v>
      </c>
      <c r="D1623" s="11" t="s">
        <v>2236</v>
      </c>
      <c r="E1623" s="50">
        <v>2011.09</v>
      </c>
      <c r="F1623" s="8" t="s">
        <v>383</v>
      </c>
      <c r="G1623" s="9">
        <v>1063</v>
      </c>
      <c r="H1623" s="9">
        <v>1779</v>
      </c>
      <c r="I1623" s="41" t="s">
        <v>4</v>
      </c>
      <c r="J1623" s="41" t="s">
        <v>50</v>
      </c>
      <c r="K1623" s="4"/>
    </row>
    <row r="1624" spans="1:11" x14ac:dyDescent="0.2">
      <c r="A1624" s="39">
        <f>ROW()-14</f>
        <v>1610</v>
      </c>
      <c r="B1624" s="11" t="s">
        <v>1008</v>
      </c>
      <c r="C1624" s="7" t="s">
        <v>2107</v>
      </c>
      <c r="D1624" s="11" t="s">
        <v>2236</v>
      </c>
      <c r="E1624" s="50">
        <v>2014.01</v>
      </c>
      <c r="F1624" s="37" t="s">
        <v>309</v>
      </c>
      <c r="G1624" s="38">
        <v>1709</v>
      </c>
      <c r="H1624" s="9">
        <v>3039</v>
      </c>
      <c r="I1624" s="10" t="s">
        <v>2152</v>
      </c>
      <c r="J1624" s="41" t="s">
        <v>50</v>
      </c>
      <c r="K1624" s="5"/>
    </row>
    <row r="1625" spans="1:11" x14ac:dyDescent="0.2">
      <c r="A1625" s="39">
        <f>ROW()-14</f>
        <v>1611</v>
      </c>
      <c r="B1625" s="11" t="s">
        <v>655</v>
      </c>
      <c r="C1625" s="11" t="s">
        <v>2107</v>
      </c>
      <c r="D1625" s="11" t="s">
        <v>2236</v>
      </c>
      <c r="E1625" s="50">
        <v>2019.07</v>
      </c>
      <c r="F1625" s="31" t="s">
        <v>645</v>
      </c>
      <c r="G1625" s="13">
        <v>2070</v>
      </c>
      <c r="H1625" s="13">
        <v>4762</v>
      </c>
      <c r="I1625" s="45" t="s">
        <v>2194</v>
      </c>
      <c r="J1625" s="33" t="s">
        <v>33</v>
      </c>
      <c r="K1625" s="4"/>
    </row>
    <row r="1626" spans="1:11" x14ac:dyDescent="0.2">
      <c r="A1626" s="39">
        <f t="shared" ref="A1626:A1655" si="34">ROW()-14</f>
        <v>1612</v>
      </c>
      <c r="B1626" s="7" t="s">
        <v>980</v>
      </c>
      <c r="C1626" s="7" t="s">
        <v>2107</v>
      </c>
      <c r="D1626" s="11" t="s">
        <v>716</v>
      </c>
      <c r="E1626" s="50">
        <v>2011.11</v>
      </c>
      <c r="F1626" s="8" t="s">
        <v>390</v>
      </c>
      <c r="G1626" s="9">
        <v>124</v>
      </c>
      <c r="H1626" s="9">
        <v>222</v>
      </c>
      <c r="I1626" s="10" t="s">
        <v>2152</v>
      </c>
      <c r="J1626" s="41" t="s">
        <v>50</v>
      </c>
      <c r="K1626" s="4"/>
    </row>
    <row r="1627" spans="1:11" x14ac:dyDescent="0.2">
      <c r="A1627" s="39">
        <f t="shared" si="34"/>
        <v>1613</v>
      </c>
      <c r="B1627" s="7" t="s">
        <v>2155</v>
      </c>
      <c r="C1627" s="7" t="s">
        <v>2107</v>
      </c>
      <c r="D1627" s="11" t="s">
        <v>716</v>
      </c>
      <c r="E1627" s="50">
        <v>2011.12</v>
      </c>
      <c r="F1627" s="8" t="s">
        <v>391</v>
      </c>
      <c r="G1627" s="9">
        <v>120</v>
      </c>
      <c r="H1627" s="9">
        <v>210</v>
      </c>
      <c r="I1627" s="10" t="s">
        <v>2152</v>
      </c>
      <c r="J1627" s="41" t="s">
        <v>50</v>
      </c>
      <c r="K1627" s="4"/>
    </row>
    <row r="1628" spans="1:11" x14ac:dyDescent="0.2">
      <c r="A1628" s="39">
        <f t="shared" si="34"/>
        <v>1614</v>
      </c>
      <c r="B1628" s="7" t="s">
        <v>43</v>
      </c>
      <c r="C1628" s="7" t="s">
        <v>2107</v>
      </c>
      <c r="D1628" s="11" t="s">
        <v>716</v>
      </c>
      <c r="E1628" s="50">
        <v>2011.12</v>
      </c>
      <c r="F1628" s="8" t="s">
        <v>392</v>
      </c>
      <c r="G1628" s="9">
        <v>119</v>
      </c>
      <c r="H1628" s="9">
        <v>218</v>
      </c>
      <c r="I1628" s="10" t="s">
        <v>2156</v>
      </c>
      <c r="J1628" s="41" t="s">
        <v>50</v>
      </c>
      <c r="K1628" s="4"/>
    </row>
    <row r="1629" spans="1:11" x14ac:dyDescent="0.2">
      <c r="A1629" s="39">
        <f t="shared" si="34"/>
        <v>1615</v>
      </c>
      <c r="B1629" s="7" t="s">
        <v>2157</v>
      </c>
      <c r="C1629" s="7" t="s">
        <v>2107</v>
      </c>
      <c r="D1629" s="11" t="s">
        <v>716</v>
      </c>
      <c r="E1629" s="50">
        <v>2011.12</v>
      </c>
      <c r="F1629" s="8" t="s">
        <v>393</v>
      </c>
      <c r="G1629" s="9">
        <v>227</v>
      </c>
      <c r="H1629" s="9">
        <v>212</v>
      </c>
      <c r="I1629" s="10" t="s">
        <v>2152</v>
      </c>
      <c r="J1629" s="41" t="s">
        <v>50</v>
      </c>
      <c r="K1629" s="4"/>
    </row>
    <row r="1630" spans="1:11" x14ac:dyDescent="0.2">
      <c r="A1630" s="39">
        <f t="shared" si="34"/>
        <v>1616</v>
      </c>
      <c r="B1630" s="7" t="s">
        <v>2158</v>
      </c>
      <c r="C1630" s="7" t="s">
        <v>2107</v>
      </c>
      <c r="D1630" s="11" t="s">
        <v>716</v>
      </c>
      <c r="E1630" s="50">
        <v>2011.12</v>
      </c>
      <c r="F1630" s="8" t="s">
        <v>394</v>
      </c>
      <c r="G1630" s="9">
        <v>159</v>
      </c>
      <c r="H1630" s="9">
        <v>235</v>
      </c>
      <c r="I1630" s="10" t="s">
        <v>2152</v>
      </c>
      <c r="J1630" s="41" t="s">
        <v>50</v>
      </c>
      <c r="K1630" s="4"/>
    </row>
    <row r="1631" spans="1:11" x14ac:dyDescent="0.2">
      <c r="A1631" s="39">
        <f t="shared" si="34"/>
        <v>1617</v>
      </c>
      <c r="B1631" s="7" t="s">
        <v>981</v>
      </c>
      <c r="C1631" s="7" t="s">
        <v>2107</v>
      </c>
      <c r="D1631" s="11" t="s">
        <v>716</v>
      </c>
      <c r="E1631" s="50">
        <v>2012.04</v>
      </c>
      <c r="F1631" s="8" t="s">
        <v>405</v>
      </c>
      <c r="G1631" s="9">
        <v>272</v>
      </c>
      <c r="H1631" s="9">
        <v>207</v>
      </c>
      <c r="I1631" s="10" t="s">
        <v>2117</v>
      </c>
      <c r="J1631" s="41" t="s">
        <v>50</v>
      </c>
      <c r="K1631" s="4"/>
    </row>
    <row r="1632" spans="1:11" x14ac:dyDescent="0.2">
      <c r="A1632" s="39">
        <f t="shared" si="34"/>
        <v>1618</v>
      </c>
      <c r="B1632" s="11" t="s">
        <v>982</v>
      </c>
      <c r="C1632" s="7" t="s">
        <v>2107</v>
      </c>
      <c r="D1632" s="11" t="s">
        <v>716</v>
      </c>
      <c r="E1632" s="49">
        <v>2013.01</v>
      </c>
      <c r="F1632" s="8" t="s">
        <v>490</v>
      </c>
      <c r="G1632" s="9">
        <v>186</v>
      </c>
      <c r="H1632" s="9">
        <v>215</v>
      </c>
      <c r="I1632" s="10" t="s">
        <v>2152</v>
      </c>
      <c r="J1632" s="41" t="s">
        <v>50</v>
      </c>
      <c r="K1632" s="4"/>
    </row>
    <row r="1633" spans="1:11" x14ac:dyDescent="0.2">
      <c r="A1633" s="39">
        <f t="shared" si="34"/>
        <v>1619</v>
      </c>
      <c r="B1633" s="11" t="s">
        <v>66</v>
      </c>
      <c r="C1633" s="7" t="s">
        <v>2107</v>
      </c>
      <c r="D1633" s="11" t="s">
        <v>716</v>
      </c>
      <c r="E1633" s="50">
        <v>2014.04</v>
      </c>
      <c r="F1633" s="37" t="s">
        <v>321</v>
      </c>
      <c r="G1633" s="13">
        <v>44</v>
      </c>
      <c r="H1633" s="13">
        <v>56</v>
      </c>
      <c r="I1633" s="14" t="s">
        <v>40</v>
      </c>
      <c r="J1633" s="47" t="s">
        <v>50</v>
      </c>
      <c r="K1633" s="5"/>
    </row>
    <row r="1634" spans="1:11" x14ac:dyDescent="0.2">
      <c r="A1634" s="39">
        <f t="shared" si="34"/>
        <v>1620</v>
      </c>
      <c r="B1634" s="7" t="s">
        <v>1179</v>
      </c>
      <c r="C1634" s="7" t="s">
        <v>2107</v>
      </c>
      <c r="D1634" s="11" t="s">
        <v>39</v>
      </c>
      <c r="E1634" s="50">
        <v>2011.04</v>
      </c>
      <c r="F1634" s="8" t="s">
        <v>154</v>
      </c>
      <c r="G1634" s="9">
        <v>635</v>
      </c>
      <c r="H1634" s="9">
        <v>1357</v>
      </c>
      <c r="I1634" s="41" t="s">
        <v>4</v>
      </c>
      <c r="J1634" s="41" t="s">
        <v>50</v>
      </c>
      <c r="K1634" s="4"/>
    </row>
    <row r="1635" spans="1:11" x14ac:dyDescent="0.2">
      <c r="A1635" s="39">
        <f t="shared" si="34"/>
        <v>1621</v>
      </c>
      <c r="B1635" s="7" t="s">
        <v>1180</v>
      </c>
      <c r="C1635" s="11" t="s">
        <v>2107</v>
      </c>
      <c r="D1635" s="11" t="s">
        <v>39</v>
      </c>
      <c r="E1635" s="49">
        <v>2013.06</v>
      </c>
      <c r="F1635" s="8" t="s">
        <v>181</v>
      </c>
      <c r="G1635" s="9">
        <v>688</v>
      </c>
      <c r="H1635" s="9">
        <v>1511</v>
      </c>
      <c r="I1635" s="10" t="s">
        <v>2</v>
      </c>
      <c r="J1635" s="41" t="s">
        <v>50</v>
      </c>
      <c r="K1635" s="4"/>
    </row>
    <row r="1636" spans="1:11" x14ac:dyDescent="0.2">
      <c r="A1636" s="39">
        <f t="shared" si="34"/>
        <v>1622</v>
      </c>
      <c r="B1636" s="11" t="s">
        <v>1181</v>
      </c>
      <c r="C1636" s="11" t="s">
        <v>2107</v>
      </c>
      <c r="D1636" s="11" t="s">
        <v>2249</v>
      </c>
      <c r="E1636" s="50">
        <v>2014.06</v>
      </c>
      <c r="F1636" s="37" t="s">
        <v>181</v>
      </c>
      <c r="G1636" s="38">
        <v>617</v>
      </c>
      <c r="H1636" s="9">
        <v>1454</v>
      </c>
      <c r="I1636" s="10" t="s">
        <v>2187</v>
      </c>
      <c r="J1636" s="41" t="s">
        <v>50</v>
      </c>
      <c r="K1636" s="5" t="s">
        <v>2250</v>
      </c>
    </row>
    <row r="1637" spans="1:11" x14ac:dyDescent="0.2">
      <c r="A1637" s="39">
        <f t="shared" si="34"/>
        <v>1623</v>
      </c>
      <c r="B1637" s="7" t="s">
        <v>1182</v>
      </c>
      <c r="C1637" s="7" t="s">
        <v>2107</v>
      </c>
      <c r="D1637" s="11" t="s">
        <v>2249</v>
      </c>
      <c r="E1637" s="50">
        <v>2014.07</v>
      </c>
      <c r="F1637" s="8" t="s">
        <v>230</v>
      </c>
      <c r="G1637" s="9">
        <v>810</v>
      </c>
      <c r="H1637" s="9">
        <v>1734</v>
      </c>
      <c r="I1637" s="10" t="s">
        <v>2117</v>
      </c>
      <c r="J1637" s="41" t="s">
        <v>50</v>
      </c>
      <c r="K1637" s="4"/>
    </row>
    <row r="1638" spans="1:11" x14ac:dyDescent="0.2">
      <c r="A1638" s="39">
        <f t="shared" si="34"/>
        <v>1624</v>
      </c>
      <c r="B1638" s="7" t="s">
        <v>1183</v>
      </c>
      <c r="C1638" s="7" t="s">
        <v>2107</v>
      </c>
      <c r="D1638" s="11" t="s">
        <v>2264</v>
      </c>
      <c r="E1638" s="50" t="s">
        <v>2263</v>
      </c>
      <c r="F1638" s="8" t="s">
        <v>296</v>
      </c>
      <c r="G1638" s="9">
        <v>963</v>
      </c>
      <c r="H1638" s="9">
        <v>2064</v>
      </c>
      <c r="I1638" s="10" t="s">
        <v>2152</v>
      </c>
      <c r="J1638" s="41" t="s">
        <v>50</v>
      </c>
      <c r="K1638" s="4"/>
    </row>
    <row r="1639" spans="1:11" x14ac:dyDescent="0.2">
      <c r="A1639" s="39">
        <f t="shared" si="34"/>
        <v>1625</v>
      </c>
      <c r="B1639" s="11" t="s">
        <v>1184</v>
      </c>
      <c r="C1639" s="11" t="s">
        <v>2107</v>
      </c>
      <c r="D1639" s="11" t="s">
        <v>2264</v>
      </c>
      <c r="E1639" s="50">
        <v>2015.06</v>
      </c>
      <c r="F1639" s="12" t="s">
        <v>267</v>
      </c>
      <c r="G1639" s="13">
        <v>2310</v>
      </c>
      <c r="H1639" s="13">
        <v>4745</v>
      </c>
      <c r="I1639" s="14" t="s">
        <v>2294</v>
      </c>
      <c r="J1639" s="47" t="s">
        <v>50</v>
      </c>
      <c r="K1639" s="6"/>
    </row>
    <row r="1640" spans="1:11" x14ac:dyDescent="0.2">
      <c r="A1640" s="39">
        <f t="shared" si="34"/>
        <v>1626</v>
      </c>
      <c r="B1640" s="11" t="s">
        <v>950</v>
      </c>
      <c r="C1640" s="11" t="s">
        <v>2107</v>
      </c>
      <c r="D1640" s="15" t="s">
        <v>2367</v>
      </c>
      <c r="E1640" s="50">
        <v>2016.11</v>
      </c>
      <c r="F1640" s="12" t="s">
        <v>126</v>
      </c>
      <c r="G1640" s="16">
        <v>349</v>
      </c>
      <c r="H1640" s="17">
        <v>344</v>
      </c>
      <c r="I1640" s="14" t="s">
        <v>40</v>
      </c>
      <c r="J1640" s="18" t="s">
        <v>50</v>
      </c>
      <c r="K1640" s="6"/>
    </row>
    <row r="1641" spans="1:11" x14ac:dyDescent="0.2">
      <c r="A1641" s="39">
        <f t="shared" si="34"/>
        <v>1627</v>
      </c>
      <c r="B1641" s="7" t="s">
        <v>1304</v>
      </c>
      <c r="C1641" s="7" t="s">
        <v>2107</v>
      </c>
      <c r="D1641" s="7" t="s">
        <v>719</v>
      </c>
      <c r="E1641" s="50">
        <v>2014.08</v>
      </c>
      <c r="F1641" s="8" t="s">
        <v>184</v>
      </c>
      <c r="G1641" s="9">
        <v>1695</v>
      </c>
      <c r="H1641" s="9">
        <v>2765</v>
      </c>
      <c r="I1641" s="10" t="s">
        <v>2194</v>
      </c>
      <c r="J1641" s="41" t="s">
        <v>2164</v>
      </c>
      <c r="K1641" s="4"/>
    </row>
    <row r="1642" spans="1:11" x14ac:dyDescent="0.2">
      <c r="A1642" s="39">
        <f t="shared" si="34"/>
        <v>1628</v>
      </c>
      <c r="B1642" s="11" t="s">
        <v>1305</v>
      </c>
      <c r="C1642" s="11" t="s">
        <v>2107</v>
      </c>
      <c r="D1642" s="11" t="s">
        <v>719</v>
      </c>
      <c r="E1642" s="50">
        <v>2015.09</v>
      </c>
      <c r="F1642" s="12" t="s">
        <v>126</v>
      </c>
      <c r="G1642" s="13">
        <v>499</v>
      </c>
      <c r="H1642" s="13">
        <v>956</v>
      </c>
      <c r="I1642" s="14" t="s">
        <v>2307</v>
      </c>
      <c r="J1642" s="47" t="s">
        <v>2233</v>
      </c>
      <c r="K1642" s="6" t="s">
        <v>2277</v>
      </c>
    </row>
    <row r="1643" spans="1:11" x14ac:dyDescent="0.2">
      <c r="A1643" s="39">
        <f t="shared" si="34"/>
        <v>1629</v>
      </c>
      <c r="B1643" s="11" t="s">
        <v>1306</v>
      </c>
      <c r="C1643" s="11" t="s">
        <v>2107</v>
      </c>
      <c r="D1643" s="11" t="s">
        <v>719</v>
      </c>
      <c r="E1643" s="50">
        <v>2015.09</v>
      </c>
      <c r="F1643" s="12" t="s">
        <v>492</v>
      </c>
      <c r="G1643" s="13">
        <v>836</v>
      </c>
      <c r="H1643" s="13">
        <v>1479</v>
      </c>
      <c r="I1643" s="14" t="s">
        <v>2152</v>
      </c>
      <c r="J1643" s="47" t="s">
        <v>50</v>
      </c>
      <c r="K1643" s="6"/>
    </row>
    <row r="1644" spans="1:11" x14ac:dyDescent="0.2">
      <c r="A1644" s="39">
        <f t="shared" si="34"/>
        <v>1630</v>
      </c>
      <c r="B1644" s="11" t="s">
        <v>1307</v>
      </c>
      <c r="C1644" s="11" t="s">
        <v>2107</v>
      </c>
      <c r="D1644" s="11" t="s">
        <v>719</v>
      </c>
      <c r="E1644" s="50" t="s">
        <v>2559</v>
      </c>
      <c r="F1644" s="28" t="s">
        <v>2560</v>
      </c>
      <c r="G1644" s="13">
        <v>194</v>
      </c>
      <c r="H1644" s="13">
        <v>368</v>
      </c>
      <c r="I1644" s="14" t="s">
        <v>2274</v>
      </c>
      <c r="J1644" s="47" t="s">
        <v>2288</v>
      </c>
      <c r="K1644" s="6"/>
    </row>
    <row r="1645" spans="1:11" x14ac:dyDescent="0.2">
      <c r="A1645" s="39">
        <f t="shared" si="34"/>
        <v>1631</v>
      </c>
      <c r="B1645" s="11" t="s">
        <v>1695</v>
      </c>
      <c r="C1645" s="11" t="s">
        <v>2107</v>
      </c>
      <c r="D1645" s="30" t="s">
        <v>600</v>
      </c>
      <c r="E1645" s="50">
        <v>2016.04</v>
      </c>
      <c r="F1645" s="12" t="s">
        <v>126</v>
      </c>
      <c r="G1645" s="13">
        <v>784</v>
      </c>
      <c r="H1645" s="13">
        <v>1545</v>
      </c>
      <c r="I1645" s="14" t="s">
        <v>2156</v>
      </c>
      <c r="J1645" s="47" t="s">
        <v>50</v>
      </c>
      <c r="K1645" s="6"/>
    </row>
    <row r="1646" spans="1:11" x14ac:dyDescent="0.2">
      <c r="A1646" s="39">
        <f t="shared" si="34"/>
        <v>1632</v>
      </c>
      <c r="B1646" s="11" t="s">
        <v>1696</v>
      </c>
      <c r="C1646" s="11" t="s">
        <v>2107</v>
      </c>
      <c r="D1646" s="30" t="s">
        <v>2692</v>
      </c>
      <c r="E1646" s="50">
        <v>2017.03</v>
      </c>
      <c r="F1646" s="12" t="s">
        <v>126</v>
      </c>
      <c r="G1646" s="13">
        <v>425</v>
      </c>
      <c r="H1646" s="13">
        <v>822</v>
      </c>
      <c r="I1646" s="14" t="s">
        <v>2364</v>
      </c>
      <c r="J1646" s="18" t="s">
        <v>50</v>
      </c>
      <c r="K1646" s="6"/>
    </row>
    <row r="1647" spans="1:11" x14ac:dyDescent="0.2">
      <c r="A1647" s="39">
        <f t="shared" si="34"/>
        <v>1633</v>
      </c>
      <c r="B1647" s="21" t="s">
        <v>1697</v>
      </c>
      <c r="C1647" s="30" t="s">
        <v>2107</v>
      </c>
      <c r="D1647" s="30" t="s">
        <v>600</v>
      </c>
      <c r="E1647" s="50">
        <v>2017.09</v>
      </c>
      <c r="F1647" s="12" t="s">
        <v>2446</v>
      </c>
      <c r="G1647" s="13">
        <v>391</v>
      </c>
      <c r="H1647" s="13">
        <v>773</v>
      </c>
      <c r="I1647" s="14" t="s">
        <v>2364</v>
      </c>
      <c r="J1647" s="47" t="s">
        <v>2447</v>
      </c>
      <c r="K1647" s="6"/>
    </row>
    <row r="1648" spans="1:11" x14ac:dyDescent="0.2">
      <c r="A1648" s="39">
        <f t="shared" si="34"/>
        <v>1634</v>
      </c>
      <c r="B1648" s="11" t="s">
        <v>1699</v>
      </c>
      <c r="C1648" s="11" t="s">
        <v>2107</v>
      </c>
      <c r="D1648" s="30" t="s">
        <v>600</v>
      </c>
      <c r="E1648" s="50">
        <v>2019.03</v>
      </c>
      <c r="F1648" s="31" t="s">
        <v>404</v>
      </c>
      <c r="G1648" s="13">
        <v>5706</v>
      </c>
      <c r="H1648" s="13">
        <v>25950</v>
      </c>
      <c r="I1648" s="33" t="s">
        <v>2364</v>
      </c>
      <c r="J1648" s="33" t="s">
        <v>2364</v>
      </c>
      <c r="K1648" s="4" t="s">
        <v>2613</v>
      </c>
    </row>
    <row r="1649" spans="1:11" x14ac:dyDescent="0.2">
      <c r="A1649" s="39">
        <f t="shared" si="34"/>
        <v>1635</v>
      </c>
      <c r="B1649" s="11" t="s">
        <v>1842</v>
      </c>
      <c r="C1649" s="11" t="s">
        <v>2107</v>
      </c>
      <c r="D1649" s="11" t="s">
        <v>721</v>
      </c>
      <c r="E1649" s="50" t="s">
        <v>890</v>
      </c>
      <c r="F1649" s="12" t="s">
        <v>185</v>
      </c>
      <c r="G1649" s="13">
        <v>334</v>
      </c>
      <c r="H1649" s="13">
        <v>682</v>
      </c>
      <c r="I1649" s="14" t="s">
        <v>4</v>
      </c>
      <c r="J1649" s="47" t="s">
        <v>50</v>
      </c>
      <c r="K1649" s="6"/>
    </row>
    <row r="1650" spans="1:11" x14ac:dyDescent="0.2">
      <c r="A1650" s="39">
        <f t="shared" si="34"/>
        <v>1636</v>
      </c>
      <c r="B1650" s="11" t="s">
        <v>1843</v>
      </c>
      <c r="C1650" s="11" t="s">
        <v>2107</v>
      </c>
      <c r="D1650" s="11" t="s">
        <v>721</v>
      </c>
      <c r="E1650" s="50">
        <v>2017.03</v>
      </c>
      <c r="F1650" s="12" t="s">
        <v>152</v>
      </c>
      <c r="G1650" s="13">
        <v>293</v>
      </c>
      <c r="H1650" s="13">
        <v>626</v>
      </c>
      <c r="I1650" s="14" t="s">
        <v>2365</v>
      </c>
      <c r="J1650" s="18" t="s">
        <v>50</v>
      </c>
      <c r="K1650" s="6"/>
    </row>
    <row r="1651" spans="1:11" x14ac:dyDescent="0.2">
      <c r="A1651" s="39">
        <f t="shared" si="34"/>
        <v>1637</v>
      </c>
      <c r="B1651" s="24" t="s">
        <v>1963</v>
      </c>
      <c r="C1651" s="24" t="s">
        <v>2107</v>
      </c>
      <c r="D1651" s="24" t="s">
        <v>2530</v>
      </c>
      <c r="E1651" s="61">
        <v>2018.07</v>
      </c>
      <c r="F1651" s="25" t="s">
        <v>2531</v>
      </c>
      <c r="G1651" s="26">
        <v>320</v>
      </c>
      <c r="H1651" s="26">
        <v>787</v>
      </c>
      <c r="I1651" s="27" t="s">
        <v>2224</v>
      </c>
      <c r="J1651" s="71" t="s">
        <v>2495</v>
      </c>
      <c r="K1651" s="20"/>
    </row>
    <row r="1652" spans="1:11" x14ac:dyDescent="0.2">
      <c r="A1652" s="39">
        <f t="shared" si="34"/>
        <v>1638</v>
      </c>
      <c r="B1652" s="11" t="s">
        <v>1154</v>
      </c>
      <c r="C1652" s="11" t="s">
        <v>2107</v>
      </c>
      <c r="D1652" s="11" t="s">
        <v>2612</v>
      </c>
      <c r="E1652" s="50">
        <v>2019.03</v>
      </c>
      <c r="F1652" s="31" t="s">
        <v>601</v>
      </c>
      <c r="G1652" s="13">
        <v>2539</v>
      </c>
      <c r="H1652" s="13">
        <v>5029</v>
      </c>
      <c r="I1652" s="33" t="s">
        <v>40</v>
      </c>
      <c r="J1652" s="33" t="s">
        <v>33</v>
      </c>
      <c r="K1652" s="4"/>
    </row>
    <row r="1653" spans="1:11" x14ac:dyDescent="0.2">
      <c r="A1653" s="39">
        <f t="shared" si="34"/>
        <v>1639</v>
      </c>
      <c r="B1653" s="7" t="s">
        <v>1964</v>
      </c>
      <c r="C1653" s="7" t="s">
        <v>2107</v>
      </c>
      <c r="D1653" s="24" t="s">
        <v>1965</v>
      </c>
      <c r="E1653" s="49">
        <v>2020.09</v>
      </c>
      <c r="F1653" s="8" t="s">
        <v>798</v>
      </c>
      <c r="G1653" s="9">
        <v>5472</v>
      </c>
      <c r="H1653" s="9">
        <v>14224</v>
      </c>
      <c r="I1653" s="10" t="s">
        <v>571</v>
      </c>
      <c r="J1653" s="41" t="s">
        <v>571</v>
      </c>
      <c r="K1653" s="4"/>
    </row>
    <row r="1654" spans="1:11" x14ac:dyDescent="0.2">
      <c r="A1654" s="39">
        <f t="shared" si="34"/>
        <v>1640</v>
      </c>
      <c r="B1654" s="7" t="s">
        <v>2985</v>
      </c>
      <c r="C1654" s="7" t="s">
        <v>2986</v>
      </c>
      <c r="D1654" s="7" t="s">
        <v>2968</v>
      </c>
      <c r="E1654" s="7" t="s">
        <v>2987</v>
      </c>
      <c r="F1654" s="8" t="s">
        <v>2050</v>
      </c>
      <c r="G1654" s="9">
        <v>27</v>
      </c>
      <c r="H1654" s="9">
        <v>58</v>
      </c>
      <c r="I1654" s="10" t="s">
        <v>571</v>
      </c>
      <c r="J1654" s="41" t="s">
        <v>571</v>
      </c>
      <c r="K1654" s="4" t="s">
        <v>2968</v>
      </c>
    </row>
    <row r="1655" spans="1:11" ht="32.4" thickBot="1" x14ac:dyDescent="0.25">
      <c r="A1655" s="97">
        <f t="shared" si="34"/>
        <v>1641</v>
      </c>
      <c r="B1655" s="98" t="s">
        <v>2988</v>
      </c>
      <c r="C1655" s="98" t="s">
        <v>2986</v>
      </c>
      <c r="D1655" s="98" t="s">
        <v>2968</v>
      </c>
      <c r="E1655" s="98" t="s">
        <v>2987</v>
      </c>
      <c r="F1655" s="99" t="s">
        <v>604</v>
      </c>
      <c r="G1655" s="100">
        <v>32</v>
      </c>
      <c r="H1655" s="100">
        <v>64.290000000000006</v>
      </c>
      <c r="I1655" s="101" t="s">
        <v>571</v>
      </c>
      <c r="J1655" s="102" t="s">
        <v>571</v>
      </c>
      <c r="K1655" s="103" t="s">
        <v>2968</v>
      </c>
    </row>
    <row r="1656" spans="1:11" x14ac:dyDescent="0.2">
      <c r="A1656" s="94"/>
      <c r="B1656" s="36"/>
      <c r="C1656" s="36"/>
      <c r="D1656" s="36"/>
      <c r="E1656" s="36"/>
      <c r="F1656" s="82"/>
      <c r="G1656" s="84"/>
      <c r="H1656" s="84"/>
      <c r="I1656" s="85"/>
      <c r="J1656" s="86"/>
      <c r="K1656" s="36"/>
    </row>
  </sheetData>
  <autoFilter ref="A3:K4" xr:uid="{00000000-0009-0000-0000-000000000000}">
    <sortState ref="A6:K1534">
      <sortCondition ref="D3:D4"/>
    </sortState>
  </autoFilter>
  <sortState sortMethod="stroke" ref="A1494:K1506">
    <sortCondition ref="E1494:E1506"/>
  </sortState>
  <mergeCells count="20">
    <mergeCell ref="I3:I4"/>
    <mergeCell ref="J3:J4"/>
    <mergeCell ref="K3:K4"/>
    <mergeCell ref="A2:F2"/>
    <mergeCell ref="A3:A4"/>
    <mergeCell ref="B3:B4"/>
    <mergeCell ref="C3:C4"/>
    <mergeCell ref="D3:D4"/>
    <mergeCell ref="E3:E4"/>
    <mergeCell ref="F3:F4"/>
    <mergeCell ref="A1497:K1497"/>
    <mergeCell ref="A1516:K1516"/>
    <mergeCell ref="A1522:K1522"/>
    <mergeCell ref="A1565:K1565"/>
    <mergeCell ref="A1581:K1581"/>
    <mergeCell ref="A5:K5"/>
    <mergeCell ref="A217:K217"/>
    <mergeCell ref="A462:K462"/>
    <mergeCell ref="A597:K597"/>
    <mergeCell ref="A1414:K1414"/>
  </mergeCells>
  <phoneticPr fontId="2"/>
  <dataValidations count="7">
    <dataValidation imeMode="off" allowBlank="1" showInputMessage="1" showErrorMessage="1" sqref="G154:H154 JB154:JC154 SX154:SY154 ACT154:ACU154 AMP154:AMQ154 AWL154:AWM154 BGH154:BGI154 BQD154:BQE154 BZZ154:CAA154 CJV154:CJW154 CTR154:CTS154 DDN154:DDO154 DNJ154:DNK154 DXF154:DXG154 EHB154:EHC154 EQX154:EQY154 FAT154:FAU154 FKP154:FKQ154 FUL154:FUM154 GEH154:GEI154 GOD154:GOE154 GXZ154:GYA154 HHV154:HHW154 HRR154:HRS154 IBN154:IBO154 ILJ154:ILK154 IVF154:IVG154 JFB154:JFC154 JOX154:JOY154 JYT154:JYU154 KIP154:KIQ154 KSL154:KSM154 LCH154:LCI154 LMD154:LME154 LVZ154:LWA154 MFV154:MFW154 MPR154:MPS154 MZN154:MZO154 NJJ154:NJK154 NTF154:NTG154 ODB154:ODC154 OMX154:OMY154 OWT154:OWU154 PGP154:PGQ154 PQL154:PQM154 QAH154:QAI154 QKD154:QKE154 QTZ154:QUA154 RDV154:RDW154 RNR154:RNS154 RXN154:RXO154 SHJ154:SHK154 SRF154:SRG154 TBB154:TBC154 TKX154:TKY154 TUT154:TUU154 UEP154:UEQ154 UOL154:UOM154 UYH154:UYI154 VID154:VIE154 VRZ154:VSA154 WBV154:WBW154 WLR154:WLS154 WVN154:WVO154 G65959:H65959 JB65958:JC65958 SX65958:SY65958 ACT65958:ACU65958 AMP65958:AMQ65958 AWL65958:AWM65958 BGH65958:BGI65958 BQD65958:BQE65958 BZZ65958:CAA65958 CJV65958:CJW65958 CTR65958:CTS65958 DDN65958:DDO65958 DNJ65958:DNK65958 DXF65958:DXG65958 EHB65958:EHC65958 EQX65958:EQY65958 FAT65958:FAU65958 FKP65958:FKQ65958 FUL65958:FUM65958 GEH65958:GEI65958 GOD65958:GOE65958 GXZ65958:GYA65958 HHV65958:HHW65958 HRR65958:HRS65958 IBN65958:IBO65958 ILJ65958:ILK65958 IVF65958:IVG65958 JFB65958:JFC65958 JOX65958:JOY65958 JYT65958:JYU65958 KIP65958:KIQ65958 KSL65958:KSM65958 LCH65958:LCI65958 LMD65958:LME65958 LVZ65958:LWA65958 MFV65958:MFW65958 MPR65958:MPS65958 MZN65958:MZO65958 NJJ65958:NJK65958 NTF65958:NTG65958 ODB65958:ODC65958 OMX65958:OMY65958 OWT65958:OWU65958 PGP65958:PGQ65958 PQL65958:PQM65958 QAH65958:QAI65958 QKD65958:QKE65958 QTZ65958:QUA65958 RDV65958:RDW65958 RNR65958:RNS65958 RXN65958:RXO65958 SHJ65958:SHK65958 SRF65958:SRG65958 TBB65958:TBC65958 TKX65958:TKY65958 TUT65958:TUU65958 UEP65958:UEQ65958 UOL65958:UOM65958 UYH65958:UYI65958 VID65958:VIE65958 VRZ65958:VSA65958 WBV65958:WBW65958 WLR65958:WLS65958 WVN65958:WVO65958 G131495:H131495 JB131494:JC131494 SX131494:SY131494 ACT131494:ACU131494 AMP131494:AMQ131494 AWL131494:AWM131494 BGH131494:BGI131494 BQD131494:BQE131494 BZZ131494:CAA131494 CJV131494:CJW131494 CTR131494:CTS131494 DDN131494:DDO131494 DNJ131494:DNK131494 DXF131494:DXG131494 EHB131494:EHC131494 EQX131494:EQY131494 FAT131494:FAU131494 FKP131494:FKQ131494 FUL131494:FUM131494 GEH131494:GEI131494 GOD131494:GOE131494 GXZ131494:GYA131494 HHV131494:HHW131494 HRR131494:HRS131494 IBN131494:IBO131494 ILJ131494:ILK131494 IVF131494:IVG131494 JFB131494:JFC131494 JOX131494:JOY131494 JYT131494:JYU131494 KIP131494:KIQ131494 KSL131494:KSM131494 LCH131494:LCI131494 LMD131494:LME131494 LVZ131494:LWA131494 MFV131494:MFW131494 MPR131494:MPS131494 MZN131494:MZO131494 NJJ131494:NJK131494 NTF131494:NTG131494 ODB131494:ODC131494 OMX131494:OMY131494 OWT131494:OWU131494 PGP131494:PGQ131494 PQL131494:PQM131494 QAH131494:QAI131494 QKD131494:QKE131494 QTZ131494:QUA131494 RDV131494:RDW131494 RNR131494:RNS131494 RXN131494:RXO131494 SHJ131494:SHK131494 SRF131494:SRG131494 TBB131494:TBC131494 TKX131494:TKY131494 TUT131494:TUU131494 UEP131494:UEQ131494 UOL131494:UOM131494 UYH131494:UYI131494 VID131494:VIE131494 VRZ131494:VSA131494 WBV131494:WBW131494 WLR131494:WLS131494 WVN131494:WVO131494 G197031:H197031 JB197030:JC197030 SX197030:SY197030 ACT197030:ACU197030 AMP197030:AMQ197030 AWL197030:AWM197030 BGH197030:BGI197030 BQD197030:BQE197030 BZZ197030:CAA197030 CJV197030:CJW197030 CTR197030:CTS197030 DDN197030:DDO197030 DNJ197030:DNK197030 DXF197030:DXG197030 EHB197030:EHC197030 EQX197030:EQY197030 FAT197030:FAU197030 FKP197030:FKQ197030 FUL197030:FUM197030 GEH197030:GEI197030 GOD197030:GOE197030 GXZ197030:GYA197030 HHV197030:HHW197030 HRR197030:HRS197030 IBN197030:IBO197030 ILJ197030:ILK197030 IVF197030:IVG197030 JFB197030:JFC197030 JOX197030:JOY197030 JYT197030:JYU197030 KIP197030:KIQ197030 KSL197030:KSM197030 LCH197030:LCI197030 LMD197030:LME197030 LVZ197030:LWA197030 MFV197030:MFW197030 MPR197030:MPS197030 MZN197030:MZO197030 NJJ197030:NJK197030 NTF197030:NTG197030 ODB197030:ODC197030 OMX197030:OMY197030 OWT197030:OWU197030 PGP197030:PGQ197030 PQL197030:PQM197030 QAH197030:QAI197030 QKD197030:QKE197030 QTZ197030:QUA197030 RDV197030:RDW197030 RNR197030:RNS197030 RXN197030:RXO197030 SHJ197030:SHK197030 SRF197030:SRG197030 TBB197030:TBC197030 TKX197030:TKY197030 TUT197030:TUU197030 UEP197030:UEQ197030 UOL197030:UOM197030 UYH197030:UYI197030 VID197030:VIE197030 VRZ197030:VSA197030 WBV197030:WBW197030 WLR197030:WLS197030 WVN197030:WVO197030 G262567:H262567 JB262566:JC262566 SX262566:SY262566 ACT262566:ACU262566 AMP262566:AMQ262566 AWL262566:AWM262566 BGH262566:BGI262566 BQD262566:BQE262566 BZZ262566:CAA262566 CJV262566:CJW262566 CTR262566:CTS262566 DDN262566:DDO262566 DNJ262566:DNK262566 DXF262566:DXG262566 EHB262566:EHC262566 EQX262566:EQY262566 FAT262566:FAU262566 FKP262566:FKQ262566 FUL262566:FUM262566 GEH262566:GEI262566 GOD262566:GOE262566 GXZ262566:GYA262566 HHV262566:HHW262566 HRR262566:HRS262566 IBN262566:IBO262566 ILJ262566:ILK262566 IVF262566:IVG262566 JFB262566:JFC262566 JOX262566:JOY262566 JYT262566:JYU262566 KIP262566:KIQ262566 KSL262566:KSM262566 LCH262566:LCI262566 LMD262566:LME262566 LVZ262566:LWA262566 MFV262566:MFW262566 MPR262566:MPS262566 MZN262566:MZO262566 NJJ262566:NJK262566 NTF262566:NTG262566 ODB262566:ODC262566 OMX262566:OMY262566 OWT262566:OWU262566 PGP262566:PGQ262566 PQL262566:PQM262566 QAH262566:QAI262566 QKD262566:QKE262566 QTZ262566:QUA262566 RDV262566:RDW262566 RNR262566:RNS262566 RXN262566:RXO262566 SHJ262566:SHK262566 SRF262566:SRG262566 TBB262566:TBC262566 TKX262566:TKY262566 TUT262566:TUU262566 UEP262566:UEQ262566 UOL262566:UOM262566 UYH262566:UYI262566 VID262566:VIE262566 VRZ262566:VSA262566 WBV262566:WBW262566 WLR262566:WLS262566 WVN262566:WVO262566 G328103:H328103 JB328102:JC328102 SX328102:SY328102 ACT328102:ACU328102 AMP328102:AMQ328102 AWL328102:AWM328102 BGH328102:BGI328102 BQD328102:BQE328102 BZZ328102:CAA328102 CJV328102:CJW328102 CTR328102:CTS328102 DDN328102:DDO328102 DNJ328102:DNK328102 DXF328102:DXG328102 EHB328102:EHC328102 EQX328102:EQY328102 FAT328102:FAU328102 FKP328102:FKQ328102 FUL328102:FUM328102 GEH328102:GEI328102 GOD328102:GOE328102 GXZ328102:GYA328102 HHV328102:HHW328102 HRR328102:HRS328102 IBN328102:IBO328102 ILJ328102:ILK328102 IVF328102:IVG328102 JFB328102:JFC328102 JOX328102:JOY328102 JYT328102:JYU328102 KIP328102:KIQ328102 KSL328102:KSM328102 LCH328102:LCI328102 LMD328102:LME328102 LVZ328102:LWA328102 MFV328102:MFW328102 MPR328102:MPS328102 MZN328102:MZO328102 NJJ328102:NJK328102 NTF328102:NTG328102 ODB328102:ODC328102 OMX328102:OMY328102 OWT328102:OWU328102 PGP328102:PGQ328102 PQL328102:PQM328102 QAH328102:QAI328102 QKD328102:QKE328102 QTZ328102:QUA328102 RDV328102:RDW328102 RNR328102:RNS328102 RXN328102:RXO328102 SHJ328102:SHK328102 SRF328102:SRG328102 TBB328102:TBC328102 TKX328102:TKY328102 TUT328102:TUU328102 UEP328102:UEQ328102 UOL328102:UOM328102 UYH328102:UYI328102 VID328102:VIE328102 VRZ328102:VSA328102 WBV328102:WBW328102 WLR328102:WLS328102 WVN328102:WVO328102 G393639:H393639 JB393638:JC393638 SX393638:SY393638 ACT393638:ACU393638 AMP393638:AMQ393638 AWL393638:AWM393638 BGH393638:BGI393638 BQD393638:BQE393638 BZZ393638:CAA393638 CJV393638:CJW393638 CTR393638:CTS393638 DDN393638:DDO393638 DNJ393638:DNK393638 DXF393638:DXG393638 EHB393638:EHC393638 EQX393638:EQY393638 FAT393638:FAU393638 FKP393638:FKQ393638 FUL393638:FUM393638 GEH393638:GEI393638 GOD393638:GOE393638 GXZ393638:GYA393638 HHV393638:HHW393638 HRR393638:HRS393638 IBN393638:IBO393638 ILJ393638:ILK393638 IVF393638:IVG393638 JFB393638:JFC393638 JOX393638:JOY393638 JYT393638:JYU393638 KIP393638:KIQ393638 KSL393638:KSM393638 LCH393638:LCI393638 LMD393638:LME393638 LVZ393638:LWA393638 MFV393638:MFW393638 MPR393638:MPS393638 MZN393638:MZO393638 NJJ393638:NJK393638 NTF393638:NTG393638 ODB393638:ODC393638 OMX393638:OMY393638 OWT393638:OWU393638 PGP393638:PGQ393638 PQL393638:PQM393638 QAH393638:QAI393638 QKD393638:QKE393638 QTZ393638:QUA393638 RDV393638:RDW393638 RNR393638:RNS393638 RXN393638:RXO393638 SHJ393638:SHK393638 SRF393638:SRG393638 TBB393638:TBC393638 TKX393638:TKY393638 TUT393638:TUU393638 UEP393638:UEQ393638 UOL393638:UOM393638 UYH393638:UYI393638 VID393638:VIE393638 VRZ393638:VSA393638 WBV393638:WBW393638 WLR393638:WLS393638 WVN393638:WVO393638 G459175:H459175 JB459174:JC459174 SX459174:SY459174 ACT459174:ACU459174 AMP459174:AMQ459174 AWL459174:AWM459174 BGH459174:BGI459174 BQD459174:BQE459174 BZZ459174:CAA459174 CJV459174:CJW459174 CTR459174:CTS459174 DDN459174:DDO459174 DNJ459174:DNK459174 DXF459174:DXG459174 EHB459174:EHC459174 EQX459174:EQY459174 FAT459174:FAU459174 FKP459174:FKQ459174 FUL459174:FUM459174 GEH459174:GEI459174 GOD459174:GOE459174 GXZ459174:GYA459174 HHV459174:HHW459174 HRR459174:HRS459174 IBN459174:IBO459174 ILJ459174:ILK459174 IVF459174:IVG459174 JFB459174:JFC459174 JOX459174:JOY459174 JYT459174:JYU459174 KIP459174:KIQ459174 KSL459174:KSM459174 LCH459174:LCI459174 LMD459174:LME459174 LVZ459174:LWA459174 MFV459174:MFW459174 MPR459174:MPS459174 MZN459174:MZO459174 NJJ459174:NJK459174 NTF459174:NTG459174 ODB459174:ODC459174 OMX459174:OMY459174 OWT459174:OWU459174 PGP459174:PGQ459174 PQL459174:PQM459174 QAH459174:QAI459174 QKD459174:QKE459174 QTZ459174:QUA459174 RDV459174:RDW459174 RNR459174:RNS459174 RXN459174:RXO459174 SHJ459174:SHK459174 SRF459174:SRG459174 TBB459174:TBC459174 TKX459174:TKY459174 TUT459174:TUU459174 UEP459174:UEQ459174 UOL459174:UOM459174 UYH459174:UYI459174 VID459174:VIE459174 VRZ459174:VSA459174 WBV459174:WBW459174 WLR459174:WLS459174 WVN459174:WVO459174 G524711:H524711 JB524710:JC524710 SX524710:SY524710 ACT524710:ACU524710 AMP524710:AMQ524710 AWL524710:AWM524710 BGH524710:BGI524710 BQD524710:BQE524710 BZZ524710:CAA524710 CJV524710:CJW524710 CTR524710:CTS524710 DDN524710:DDO524710 DNJ524710:DNK524710 DXF524710:DXG524710 EHB524710:EHC524710 EQX524710:EQY524710 FAT524710:FAU524710 FKP524710:FKQ524710 FUL524710:FUM524710 GEH524710:GEI524710 GOD524710:GOE524710 GXZ524710:GYA524710 HHV524710:HHW524710 HRR524710:HRS524710 IBN524710:IBO524710 ILJ524710:ILK524710 IVF524710:IVG524710 JFB524710:JFC524710 JOX524710:JOY524710 JYT524710:JYU524710 KIP524710:KIQ524710 KSL524710:KSM524710 LCH524710:LCI524710 LMD524710:LME524710 LVZ524710:LWA524710 MFV524710:MFW524710 MPR524710:MPS524710 MZN524710:MZO524710 NJJ524710:NJK524710 NTF524710:NTG524710 ODB524710:ODC524710 OMX524710:OMY524710 OWT524710:OWU524710 PGP524710:PGQ524710 PQL524710:PQM524710 QAH524710:QAI524710 QKD524710:QKE524710 QTZ524710:QUA524710 RDV524710:RDW524710 RNR524710:RNS524710 RXN524710:RXO524710 SHJ524710:SHK524710 SRF524710:SRG524710 TBB524710:TBC524710 TKX524710:TKY524710 TUT524710:TUU524710 UEP524710:UEQ524710 UOL524710:UOM524710 UYH524710:UYI524710 VID524710:VIE524710 VRZ524710:VSA524710 WBV524710:WBW524710 WLR524710:WLS524710 WVN524710:WVO524710 G590247:H590247 JB590246:JC590246 SX590246:SY590246 ACT590246:ACU590246 AMP590246:AMQ590246 AWL590246:AWM590246 BGH590246:BGI590246 BQD590246:BQE590246 BZZ590246:CAA590246 CJV590246:CJW590246 CTR590246:CTS590246 DDN590246:DDO590246 DNJ590246:DNK590246 DXF590246:DXG590246 EHB590246:EHC590246 EQX590246:EQY590246 FAT590246:FAU590246 FKP590246:FKQ590246 FUL590246:FUM590246 GEH590246:GEI590246 GOD590246:GOE590246 GXZ590246:GYA590246 HHV590246:HHW590246 HRR590246:HRS590246 IBN590246:IBO590246 ILJ590246:ILK590246 IVF590246:IVG590246 JFB590246:JFC590246 JOX590246:JOY590246 JYT590246:JYU590246 KIP590246:KIQ590246 KSL590246:KSM590246 LCH590246:LCI590246 LMD590246:LME590246 LVZ590246:LWA590246 MFV590246:MFW590246 MPR590246:MPS590246 MZN590246:MZO590246 NJJ590246:NJK590246 NTF590246:NTG590246 ODB590246:ODC590246 OMX590246:OMY590246 OWT590246:OWU590246 PGP590246:PGQ590246 PQL590246:PQM590246 QAH590246:QAI590246 QKD590246:QKE590246 QTZ590246:QUA590246 RDV590246:RDW590246 RNR590246:RNS590246 RXN590246:RXO590246 SHJ590246:SHK590246 SRF590246:SRG590246 TBB590246:TBC590246 TKX590246:TKY590246 TUT590246:TUU590246 UEP590246:UEQ590246 UOL590246:UOM590246 UYH590246:UYI590246 VID590246:VIE590246 VRZ590246:VSA590246 WBV590246:WBW590246 WLR590246:WLS590246 WVN590246:WVO590246 G655783:H655783 JB655782:JC655782 SX655782:SY655782 ACT655782:ACU655782 AMP655782:AMQ655782 AWL655782:AWM655782 BGH655782:BGI655782 BQD655782:BQE655782 BZZ655782:CAA655782 CJV655782:CJW655782 CTR655782:CTS655782 DDN655782:DDO655782 DNJ655782:DNK655782 DXF655782:DXG655782 EHB655782:EHC655782 EQX655782:EQY655782 FAT655782:FAU655782 FKP655782:FKQ655782 FUL655782:FUM655782 GEH655782:GEI655782 GOD655782:GOE655782 GXZ655782:GYA655782 HHV655782:HHW655782 HRR655782:HRS655782 IBN655782:IBO655782 ILJ655782:ILK655782 IVF655782:IVG655782 JFB655782:JFC655782 JOX655782:JOY655782 JYT655782:JYU655782 KIP655782:KIQ655782 KSL655782:KSM655782 LCH655782:LCI655782 LMD655782:LME655782 LVZ655782:LWA655782 MFV655782:MFW655782 MPR655782:MPS655782 MZN655782:MZO655782 NJJ655782:NJK655782 NTF655782:NTG655782 ODB655782:ODC655782 OMX655782:OMY655782 OWT655782:OWU655782 PGP655782:PGQ655782 PQL655782:PQM655782 QAH655782:QAI655782 QKD655782:QKE655782 QTZ655782:QUA655782 RDV655782:RDW655782 RNR655782:RNS655782 RXN655782:RXO655782 SHJ655782:SHK655782 SRF655782:SRG655782 TBB655782:TBC655782 TKX655782:TKY655782 TUT655782:TUU655782 UEP655782:UEQ655782 UOL655782:UOM655782 UYH655782:UYI655782 VID655782:VIE655782 VRZ655782:VSA655782 WBV655782:WBW655782 WLR655782:WLS655782 WVN655782:WVO655782 G721319:H721319 JB721318:JC721318 SX721318:SY721318 ACT721318:ACU721318 AMP721318:AMQ721318 AWL721318:AWM721318 BGH721318:BGI721318 BQD721318:BQE721318 BZZ721318:CAA721318 CJV721318:CJW721318 CTR721318:CTS721318 DDN721318:DDO721318 DNJ721318:DNK721318 DXF721318:DXG721318 EHB721318:EHC721318 EQX721318:EQY721318 FAT721318:FAU721318 FKP721318:FKQ721318 FUL721318:FUM721318 GEH721318:GEI721318 GOD721318:GOE721318 GXZ721318:GYA721318 HHV721318:HHW721318 HRR721318:HRS721318 IBN721318:IBO721318 ILJ721318:ILK721318 IVF721318:IVG721318 JFB721318:JFC721318 JOX721318:JOY721318 JYT721318:JYU721318 KIP721318:KIQ721318 KSL721318:KSM721318 LCH721318:LCI721318 LMD721318:LME721318 LVZ721318:LWA721318 MFV721318:MFW721318 MPR721318:MPS721318 MZN721318:MZO721318 NJJ721318:NJK721318 NTF721318:NTG721318 ODB721318:ODC721318 OMX721318:OMY721318 OWT721318:OWU721318 PGP721318:PGQ721318 PQL721318:PQM721318 QAH721318:QAI721318 QKD721318:QKE721318 QTZ721318:QUA721318 RDV721318:RDW721318 RNR721318:RNS721318 RXN721318:RXO721318 SHJ721318:SHK721318 SRF721318:SRG721318 TBB721318:TBC721318 TKX721318:TKY721318 TUT721318:TUU721318 UEP721318:UEQ721318 UOL721318:UOM721318 UYH721318:UYI721318 VID721318:VIE721318 VRZ721318:VSA721318 WBV721318:WBW721318 WLR721318:WLS721318 WVN721318:WVO721318 G786855:H786855 JB786854:JC786854 SX786854:SY786854 ACT786854:ACU786854 AMP786854:AMQ786854 AWL786854:AWM786854 BGH786854:BGI786854 BQD786854:BQE786854 BZZ786854:CAA786854 CJV786854:CJW786854 CTR786854:CTS786854 DDN786854:DDO786854 DNJ786854:DNK786854 DXF786854:DXG786854 EHB786854:EHC786854 EQX786854:EQY786854 FAT786854:FAU786854 FKP786854:FKQ786854 FUL786854:FUM786854 GEH786854:GEI786854 GOD786854:GOE786854 GXZ786854:GYA786854 HHV786854:HHW786854 HRR786854:HRS786854 IBN786854:IBO786854 ILJ786854:ILK786854 IVF786854:IVG786854 JFB786854:JFC786854 JOX786854:JOY786854 JYT786854:JYU786854 KIP786854:KIQ786854 KSL786854:KSM786854 LCH786854:LCI786854 LMD786854:LME786854 LVZ786854:LWA786854 MFV786854:MFW786854 MPR786854:MPS786854 MZN786854:MZO786854 NJJ786854:NJK786854 NTF786854:NTG786854 ODB786854:ODC786854 OMX786854:OMY786854 OWT786854:OWU786854 PGP786854:PGQ786854 PQL786854:PQM786854 QAH786854:QAI786854 QKD786854:QKE786854 QTZ786854:QUA786854 RDV786854:RDW786854 RNR786854:RNS786854 RXN786854:RXO786854 SHJ786854:SHK786854 SRF786854:SRG786854 TBB786854:TBC786854 TKX786854:TKY786854 TUT786854:TUU786854 UEP786854:UEQ786854 UOL786854:UOM786854 UYH786854:UYI786854 VID786854:VIE786854 VRZ786854:VSA786854 WBV786854:WBW786854 WLR786854:WLS786854 WVN786854:WVO786854 G852391:H852391 JB852390:JC852390 SX852390:SY852390 ACT852390:ACU852390 AMP852390:AMQ852390 AWL852390:AWM852390 BGH852390:BGI852390 BQD852390:BQE852390 BZZ852390:CAA852390 CJV852390:CJW852390 CTR852390:CTS852390 DDN852390:DDO852390 DNJ852390:DNK852390 DXF852390:DXG852390 EHB852390:EHC852390 EQX852390:EQY852390 FAT852390:FAU852390 FKP852390:FKQ852390 FUL852390:FUM852390 GEH852390:GEI852390 GOD852390:GOE852390 GXZ852390:GYA852390 HHV852390:HHW852390 HRR852390:HRS852390 IBN852390:IBO852390 ILJ852390:ILK852390 IVF852390:IVG852390 JFB852390:JFC852390 JOX852390:JOY852390 JYT852390:JYU852390 KIP852390:KIQ852390 KSL852390:KSM852390 LCH852390:LCI852390 LMD852390:LME852390 LVZ852390:LWA852390 MFV852390:MFW852390 MPR852390:MPS852390 MZN852390:MZO852390 NJJ852390:NJK852390 NTF852390:NTG852390 ODB852390:ODC852390 OMX852390:OMY852390 OWT852390:OWU852390 PGP852390:PGQ852390 PQL852390:PQM852390 QAH852390:QAI852390 QKD852390:QKE852390 QTZ852390:QUA852390 RDV852390:RDW852390 RNR852390:RNS852390 RXN852390:RXO852390 SHJ852390:SHK852390 SRF852390:SRG852390 TBB852390:TBC852390 TKX852390:TKY852390 TUT852390:TUU852390 UEP852390:UEQ852390 UOL852390:UOM852390 UYH852390:UYI852390 VID852390:VIE852390 VRZ852390:VSA852390 WBV852390:WBW852390 WLR852390:WLS852390 WVN852390:WVO852390 G917927:H917927 JB917926:JC917926 SX917926:SY917926 ACT917926:ACU917926 AMP917926:AMQ917926 AWL917926:AWM917926 BGH917926:BGI917926 BQD917926:BQE917926 BZZ917926:CAA917926 CJV917926:CJW917926 CTR917926:CTS917926 DDN917926:DDO917926 DNJ917926:DNK917926 DXF917926:DXG917926 EHB917926:EHC917926 EQX917926:EQY917926 FAT917926:FAU917926 FKP917926:FKQ917926 FUL917926:FUM917926 GEH917926:GEI917926 GOD917926:GOE917926 GXZ917926:GYA917926 HHV917926:HHW917926 HRR917926:HRS917926 IBN917926:IBO917926 ILJ917926:ILK917926 IVF917926:IVG917926 JFB917926:JFC917926 JOX917926:JOY917926 JYT917926:JYU917926 KIP917926:KIQ917926 KSL917926:KSM917926 LCH917926:LCI917926 LMD917926:LME917926 LVZ917926:LWA917926 MFV917926:MFW917926 MPR917926:MPS917926 MZN917926:MZO917926 NJJ917926:NJK917926 NTF917926:NTG917926 ODB917926:ODC917926 OMX917926:OMY917926 OWT917926:OWU917926 PGP917926:PGQ917926 PQL917926:PQM917926 QAH917926:QAI917926 QKD917926:QKE917926 QTZ917926:QUA917926 RDV917926:RDW917926 RNR917926:RNS917926 RXN917926:RXO917926 SHJ917926:SHK917926 SRF917926:SRG917926 TBB917926:TBC917926 TKX917926:TKY917926 TUT917926:TUU917926 UEP917926:UEQ917926 UOL917926:UOM917926 UYH917926:UYI917926 VID917926:VIE917926 VRZ917926:VSA917926 WBV917926:WBW917926 WLR917926:WLS917926 WVN917926:WVO917926 G983463:H983463 JB983462:JC983462 SX983462:SY983462 ACT983462:ACU983462 AMP983462:AMQ983462 AWL983462:AWM983462 BGH983462:BGI983462 BQD983462:BQE983462 BZZ983462:CAA983462 CJV983462:CJW983462 CTR983462:CTS983462 DDN983462:DDO983462 DNJ983462:DNK983462 DXF983462:DXG983462 EHB983462:EHC983462 EQX983462:EQY983462 FAT983462:FAU983462 FKP983462:FKQ983462 FUL983462:FUM983462 GEH983462:GEI983462 GOD983462:GOE983462 GXZ983462:GYA983462 HHV983462:HHW983462 HRR983462:HRS983462 IBN983462:IBO983462 ILJ983462:ILK983462 IVF983462:IVG983462 JFB983462:JFC983462 JOX983462:JOY983462 JYT983462:JYU983462 KIP983462:KIQ983462 KSL983462:KSM983462 LCH983462:LCI983462 LMD983462:LME983462 LVZ983462:LWA983462 MFV983462:MFW983462 MPR983462:MPS983462 MZN983462:MZO983462 NJJ983462:NJK983462 NTF983462:NTG983462 ODB983462:ODC983462 OMX983462:OMY983462 OWT983462:OWU983462 PGP983462:PGQ983462 PQL983462:PQM983462 QAH983462:QAI983462 QKD983462:QKE983462 QTZ983462:QUA983462 RDV983462:RDW983462 RNR983462:RNS983462 RXN983462:RXO983462 SHJ983462:SHK983462 SRF983462:SRG983462 TBB983462:TBC983462 TKX983462:TKY983462 TUT983462:TUU983462 UEP983462:UEQ983462 UOL983462:UOM983462 UYH983462:UYI983462 VID983462:VIE983462 VRZ983462:VSA983462 WBV983462:WBW983462 WLR983462:WLS983462 WVN983462:WVO983462 G287:H287 JB287:JC287 SX287:SY287 ACT287:ACU287 AMP287:AMQ287 AWL287:AWM287 BGH287:BGI287 BQD287:BQE287 BZZ287:CAA287 CJV287:CJW287 CTR287:CTS287 DDN287:DDO287 DNJ287:DNK287 DXF287:DXG287 EHB287:EHC287 EQX287:EQY287 FAT287:FAU287 FKP287:FKQ287 FUL287:FUM287 GEH287:GEI287 GOD287:GOE287 GXZ287:GYA287 HHV287:HHW287 HRR287:HRS287 IBN287:IBO287 ILJ287:ILK287 IVF287:IVG287 JFB287:JFC287 JOX287:JOY287 JYT287:JYU287 KIP287:KIQ287 KSL287:KSM287 LCH287:LCI287 LMD287:LME287 LVZ287:LWA287 MFV287:MFW287 MPR287:MPS287 MZN287:MZO287 NJJ287:NJK287 NTF287:NTG287 ODB287:ODC287 OMX287:OMY287 OWT287:OWU287 PGP287:PGQ287 PQL287:PQM287 QAH287:QAI287 QKD287:QKE287 QTZ287:QUA287 RDV287:RDW287 RNR287:RNS287 RXN287:RXO287 SHJ287:SHK287 SRF287:SRG287 TBB287:TBC287 TKX287:TKY287 TUT287:TUU287 UEP287:UEQ287 UOL287:UOM287 UYH287:UYI287 VID287:VIE287 VRZ287:VSA287 WBV287:WBW287 WLR287:WLS287 WVN287:WVO287 G66059:H66059 JB66058:JC66058 SX66058:SY66058 ACT66058:ACU66058 AMP66058:AMQ66058 AWL66058:AWM66058 BGH66058:BGI66058 BQD66058:BQE66058 BZZ66058:CAA66058 CJV66058:CJW66058 CTR66058:CTS66058 DDN66058:DDO66058 DNJ66058:DNK66058 DXF66058:DXG66058 EHB66058:EHC66058 EQX66058:EQY66058 FAT66058:FAU66058 FKP66058:FKQ66058 FUL66058:FUM66058 GEH66058:GEI66058 GOD66058:GOE66058 GXZ66058:GYA66058 HHV66058:HHW66058 HRR66058:HRS66058 IBN66058:IBO66058 ILJ66058:ILK66058 IVF66058:IVG66058 JFB66058:JFC66058 JOX66058:JOY66058 JYT66058:JYU66058 KIP66058:KIQ66058 KSL66058:KSM66058 LCH66058:LCI66058 LMD66058:LME66058 LVZ66058:LWA66058 MFV66058:MFW66058 MPR66058:MPS66058 MZN66058:MZO66058 NJJ66058:NJK66058 NTF66058:NTG66058 ODB66058:ODC66058 OMX66058:OMY66058 OWT66058:OWU66058 PGP66058:PGQ66058 PQL66058:PQM66058 QAH66058:QAI66058 QKD66058:QKE66058 QTZ66058:QUA66058 RDV66058:RDW66058 RNR66058:RNS66058 RXN66058:RXO66058 SHJ66058:SHK66058 SRF66058:SRG66058 TBB66058:TBC66058 TKX66058:TKY66058 TUT66058:TUU66058 UEP66058:UEQ66058 UOL66058:UOM66058 UYH66058:UYI66058 VID66058:VIE66058 VRZ66058:VSA66058 WBV66058:WBW66058 WLR66058:WLS66058 WVN66058:WVO66058 G131595:H131595 JB131594:JC131594 SX131594:SY131594 ACT131594:ACU131594 AMP131594:AMQ131594 AWL131594:AWM131594 BGH131594:BGI131594 BQD131594:BQE131594 BZZ131594:CAA131594 CJV131594:CJW131594 CTR131594:CTS131594 DDN131594:DDO131594 DNJ131594:DNK131594 DXF131594:DXG131594 EHB131594:EHC131594 EQX131594:EQY131594 FAT131594:FAU131594 FKP131594:FKQ131594 FUL131594:FUM131594 GEH131594:GEI131594 GOD131594:GOE131594 GXZ131594:GYA131594 HHV131594:HHW131594 HRR131594:HRS131594 IBN131594:IBO131594 ILJ131594:ILK131594 IVF131594:IVG131594 JFB131594:JFC131594 JOX131594:JOY131594 JYT131594:JYU131594 KIP131594:KIQ131594 KSL131594:KSM131594 LCH131594:LCI131594 LMD131594:LME131594 LVZ131594:LWA131594 MFV131594:MFW131594 MPR131594:MPS131594 MZN131594:MZO131594 NJJ131594:NJK131594 NTF131594:NTG131594 ODB131594:ODC131594 OMX131594:OMY131594 OWT131594:OWU131594 PGP131594:PGQ131594 PQL131594:PQM131594 QAH131594:QAI131594 QKD131594:QKE131594 QTZ131594:QUA131594 RDV131594:RDW131594 RNR131594:RNS131594 RXN131594:RXO131594 SHJ131594:SHK131594 SRF131594:SRG131594 TBB131594:TBC131594 TKX131594:TKY131594 TUT131594:TUU131594 UEP131594:UEQ131594 UOL131594:UOM131594 UYH131594:UYI131594 VID131594:VIE131594 VRZ131594:VSA131594 WBV131594:WBW131594 WLR131594:WLS131594 WVN131594:WVO131594 G197131:H197131 JB197130:JC197130 SX197130:SY197130 ACT197130:ACU197130 AMP197130:AMQ197130 AWL197130:AWM197130 BGH197130:BGI197130 BQD197130:BQE197130 BZZ197130:CAA197130 CJV197130:CJW197130 CTR197130:CTS197130 DDN197130:DDO197130 DNJ197130:DNK197130 DXF197130:DXG197130 EHB197130:EHC197130 EQX197130:EQY197130 FAT197130:FAU197130 FKP197130:FKQ197130 FUL197130:FUM197130 GEH197130:GEI197130 GOD197130:GOE197130 GXZ197130:GYA197130 HHV197130:HHW197130 HRR197130:HRS197130 IBN197130:IBO197130 ILJ197130:ILK197130 IVF197130:IVG197130 JFB197130:JFC197130 JOX197130:JOY197130 JYT197130:JYU197130 KIP197130:KIQ197130 KSL197130:KSM197130 LCH197130:LCI197130 LMD197130:LME197130 LVZ197130:LWA197130 MFV197130:MFW197130 MPR197130:MPS197130 MZN197130:MZO197130 NJJ197130:NJK197130 NTF197130:NTG197130 ODB197130:ODC197130 OMX197130:OMY197130 OWT197130:OWU197130 PGP197130:PGQ197130 PQL197130:PQM197130 QAH197130:QAI197130 QKD197130:QKE197130 QTZ197130:QUA197130 RDV197130:RDW197130 RNR197130:RNS197130 RXN197130:RXO197130 SHJ197130:SHK197130 SRF197130:SRG197130 TBB197130:TBC197130 TKX197130:TKY197130 TUT197130:TUU197130 UEP197130:UEQ197130 UOL197130:UOM197130 UYH197130:UYI197130 VID197130:VIE197130 VRZ197130:VSA197130 WBV197130:WBW197130 WLR197130:WLS197130 WVN197130:WVO197130 G262667:H262667 JB262666:JC262666 SX262666:SY262666 ACT262666:ACU262666 AMP262666:AMQ262666 AWL262666:AWM262666 BGH262666:BGI262666 BQD262666:BQE262666 BZZ262666:CAA262666 CJV262666:CJW262666 CTR262666:CTS262666 DDN262666:DDO262666 DNJ262666:DNK262666 DXF262666:DXG262666 EHB262666:EHC262666 EQX262666:EQY262666 FAT262666:FAU262666 FKP262666:FKQ262666 FUL262666:FUM262666 GEH262666:GEI262666 GOD262666:GOE262666 GXZ262666:GYA262666 HHV262666:HHW262666 HRR262666:HRS262666 IBN262666:IBO262666 ILJ262666:ILK262666 IVF262666:IVG262666 JFB262666:JFC262666 JOX262666:JOY262666 JYT262666:JYU262666 KIP262666:KIQ262666 KSL262666:KSM262666 LCH262666:LCI262666 LMD262666:LME262666 LVZ262666:LWA262666 MFV262666:MFW262666 MPR262666:MPS262666 MZN262666:MZO262666 NJJ262666:NJK262666 NTF262666:NTG262666 ODB262666:ODC262666 OMX262666:OMY262666 OWT262666:OWU262666 PGP262666:PGQ262666 PQL262666:PQM262666 QAH262666:QAI262666 QKD262666:QKE262666 QTZ262666:QUA262666 RDV262666:RDW262666 RNR262666:RNS262666 RXN262666:RXO262666 SHJ262666:SHK262666 SRF262666:SRG262666 TBB262666:TBC262666 TKX262666:TKY262666 TUT262666:TUU262666 UEP262666:UEQ262666 UOL262666:UOM262666 UYH262666:UYI262666 VID262666:VIE262666 VRZ262666:VSA262666 WBV262666:WBW262666 WLR262666:WLS262666 WVN262666:WVO262666 G328203:H328203 JB328202:JC328202 SX328202:SY328202 ACT328202:ACU328202 AMP328202:AMQ328202 AWL328202:AWM328202 BGH328202:BGI328202 BQD328202:BQE328202 BZZ328202:CAA328202 CJV328202:CJW328202 CTR328202:CTS328202 DDN328202:DDO328202 DNJ328202:DNK328202 DXF328202:DXG328202 EHB328202:EHC328202 EQX328202:EQY328202 FAT328202:FAU328202 FKP328202:FKQ328202 FUL328202:FUM328202 GEH328202:GEI328202 GOD328202:GOE328202 GXZ328202:GYA328202 HHV328202:HHW328202 HRR328202:HRS328202 IBN328202:IBO328202 ILJ328202:ILK328202 IVF328202:IVG328202 JFB328202:JFC328202 JOX328202:JOY328202 JYT328202:JYU328202 KIP328202:KIQ328202 KSL328202:KSM328202 LCH328202:LCI328202 LMD328202:LME328202 LVZ328202:LWA328202 MFV328202:MFW328202 MPR328202:MPS328202 MZN328202:MZO328202 NJJ328202:NJK328202 NTF328202:NTG328202 ODB328202:ODC328202 OMX328202:OMY328202 OWT328202:OWU328202 PGP328202:PGQ328202 PQL328202:PQM328202 QAH328202:QAI328202 QKD328202:QKE328202 QTZ328202:QUA328202 RDV328202:RDW328202 RNR328202:RNS328202 RXN328202:RXO328202 SHJ328202:SHK328202 SRF328202:SRG328202 TBB328202:TBC328202 TKX328202:TKY328202 TUT328202:TUU328202 UEP328202:UEQ328202 UOL328202:UOM328202 UYH328202:UYI328202 VID328202:VIE328202 VRZ328202:VSA328202 WBV328202:WBW328202 WLR328202:WLS328202 WVN328202:WVO328202 G393739:H393739 JB393738:JC393738 SX393738:SY393738 ACT393738:ACU393738 AMP393738:AMQ393738 AWL393738:AWM393738 BGH393738:BGI393738 BQD393738:BQE393738 BZZ393738:CAA393738 CJV393738:CJW393738 CTR393738:CTS393738 DDN393738:DDO393738 DNJ393738:DNK393738 DXF393738:DXG393738 EHB393738:EHC393738 EQX393738:EQY393738 FAT393738:FAU393738 FKP393738:FKQ393738 FUL393738:FUM393738 GEH393738:GEI393738 GOD393738:GOE393738 GXZ393738:GYA393738 HHV393738:HHW393738 HRR393738:HRS393738 IBN393738:IBO393738 ILJ393738:ILK393738 IVF393738:IVG393738 JFB393738:JFC393738 JOX393738:JOY393738 JYT393738:JYU393738 KIP393738:KIQ393738 KSL393738:KSM393738 LCH393738:LCI393738 LMD393738:LME393738 LVZ393738:LWA393738 MFV393738:MFW393738 MPR393738:MPS393738 MZN393738:MZO393738 NJJ393738:NJK393738 NTF393738:NTG393738 ODB393738:ODC393738 OMX393738:OMY393738 OWT393738:OWU393738 PGP393738:PGQ393738 PQL393738:PQM393738 QAH393738:QAI393738 QKD393738:QKE393738 QTZ393738:QUA393738 RDV393738:RDW393738 RNR393738:RNS393738 RXN393738:RXO393738 SHJ393738:SHK393738 SRF393738:SRG393738 TBB393738:TBC393738 TKX393738:TKY393738 TUT393738:TUU393738 UEP393738:UEQ393738 UOL393738:UOM393738 UYH393738:UYI393738 VID393738:VIE393738 VRZ393738:VSA393738 WBV393738:WBW393738 WLR393738:WLS393738 WVN393738:WVO393738 G459275:H459275 JB459274:JC459274 SX459274:SY459274 ACT459274:ACU459274 AMP459274:AMQ459274 AWL459274:AWM459274 BGH459274:BGI459274 BQD459274:BQE459274 BZZ459274:CAA459274 CJV459274:CJW459274 CTR459274:CTS459274 DDN459274:DDO459274 DNJ459274:DNK459274 DXF459274:DXG459274 EHB459274:EHC459274 EQX459274:EQY459274 FAT459274:FAU459274 FKP459274:FKQ459274 FUL459274:FUM459274 GEH459274:GEI459274 GOD459274:GOE459274 GXZ459274:GYA459274 HHV459274:HHW459274 HRR459274:HRS459274 IBN459274:IBO459274 ILJ459274:ILK459274 IVF459274:IVG459274 JFB459274:JFC459274 JOX459274:JOY459274 JYT459274:JYU459274 KIP459274:KIQ459274 KSL459274:KSM459274 LCH459274:LCI459274 LMD459274:LME459274 LVZ459274:LWA459274 MFV459274:MFW459274 MPR459274:MPS459274 MZN459274:MZO459274 NJJ459274:NJK459274 NTF459274:NTG459274 ODB459274:ODC459274 OMX459274:OMY459274 OWT459274:OWU459274 PGP459274:PGQ459274 PQL459274:PQM459274 QAH459274:QAI459274 QKD459274:QKE459274 QTZ459274:QUA459274 RDV459274:RDW459274 RNR459274:RNS459274 RXN459274:RXO459274 SHJ459274:SHK459274 SRF459274:SRG459274 TBB459274:TBC459274 TKX459274:TKY459274 TUT459274:TUU459274 UEP459274:UEQ459274 UOL459274:UOM459274 UYH459274:UYI459274 VID459274:VIE459274 VRZ459274:VSA459274 WBV459274:WBW459274 WLR459274:WLS459274 WVN459274:WVO459274 G524811:H524811 JB524810:JC524810 SX524810:SY524810 ACT524810:ACU524810 AMP524810:AMQ524810 AWL524810:AWM524810 BGH524810:BGI524810 BQD524810:BQE524810 BZZ524810:CAA524810 CJV524810:CJW524810 CTR524810:CTS524810 DDN524810:DDO524810 DNJ524810:DNK524810 DXF524810:DXG524810 EHB524810:EHC524810 EQX524810:EQY524810 FAT524810:FAU524810 FKP524810:FKQ524810 FUL524810:FUM524810 GEH524810:GEI524810 GOD524810:GOE524810 GXZ524810:GYA524810 HHV524810:HHW524810 HRR524810:HRS524810 IBN524810:IBO524810 ILJ524810:ILK524810 IVF524810:IVG524810 JFB524810:JFC524810 JOX524810:JOY524810 JYT524810:JYU524810 KIP524810:KIQ524810 KSL524810:KSM524810 LCH524810:LCI524810 LMD524810:LME524810 LVZ524810:LWA524810 MFV524810:MFW524810 MPR524810:MPS524810 MZN524810:MZO524810 NJJ524810:NJK524810 NTF524810:NTG524810 ODB524810:ODC524810 OMX524810:OMY524810 OWT524810:OWU524810 PGP524810:PGQ524810 PQL524810:PQM524810 QAH524810:QAI524810 QKD524810:QKE524810 QTZ524810:QUA524810 RDV524810:RDW524810 RNR524810:RNS524810 RXN524810:RXO524810 SHJ524810:SHK524810 SRF524810:SRG524810 TBB524810:TBC524810 TKX524810:TKY524810 TUT524810:TUU524810 UEP524810:UEQ524810 UOL524810:UOM524810 UYH524810:UYI524810 VID524810:VIE524810 VRZ524810:VSA524810 WBV524810:WBW524810 WLR524810:WLS524810 WVN524810:WVO524810 G590347:H590347 JB590346:JC590346 SX590346:SY590346 ACT590346:ACU590346 AMP590346:AMQ590346 AWL590346:AWM590346 BGH590346:BGI590346 BQD590346:BQE590346 BZZ590346:CAA590346 CJV590346:CJW590346 CTR590346:CTS590346 DDN590346:DDO590346 DNJ590346:DNK590346 DXF590346:DXG590346 EHB590346:EHC590346 EQX590346:EQY590346 FAT590346:FAU590346 FKP590346:FKQ590346 FUL590346:FUM590346 GEH590346:GEI590346 GOD590346:GOE590346 GXZ590346:GYA590346 HHV590346:HHW590346 HRR590346:HRS590346 IBN590346:IBO590346 ILJ590346:ILK590346 IVF590346:IVG590346 JFB590346:JFC590346 JOX590346:JOY590346 JYT590346:JYU590346 KIP590346:KIQ590346 KSL590346:KSM590346 LCH590346:LCI590346 LMD590346:LME590346 LVZ590346:LWA590346 MFV590346:MFW590346 MPR590346:MPS590346 MZN590346:MZO590346 NJJ590346:NJK590346 NTF590346:NTG590346 ODB590346:ODC590346 OMX590346:OMY590346 OWT590346:OWU590346 PGP590346:PGQ590346 PQL590346:PQM590346 QAH590346:QAI590346 QKD590346:QKE590346 QTZ590346:QUA590346 RDV590346:RDW590346 RNR590346:RNS590346 RXN590346:RXO590346 SHJ590346:SHK590346 SRF590346:SRG590346 TBB590346:TBC590346 TKX590346:TKY590346 TUT590346:TUU590346 UEP590346:UEQ590346 UOL590346:UOM590346 UYH590346:UYI590346 VID590346:VIE590346 VRZ590346:VSA590346 WBV590346:WBW590346 WLR590346:WLS590346 WVN590346:WVO590346 G655883:H655883 JB655882:JC655882 SX655882:SY655882 ACT655882:ACU655882 AMP655882:AMQ655882 AWL655882:AWM655882 BGH655882:BGI655882 BQD655882:BQE655882 BZZ655882:CAA655882 CJV655882:CJW655882 CTR655882:CTS655882 DDN655882:DDO655882 DNJ655882:DNK655882 DXF655882:DXG655882 EHB655882:EHC655882 EQX655882:EQY655882 FAT655882:FAU655882 FKP655882:FKQ655882 FUL655882:FUM655882 GEH655882:GEI655882 GOD655882:GOE655882 GXZ655882:GYA655882 HHV655882:HHW655882 HRR655882:HRS655882 IBN655882:IBO655882 ILJ655882:ILK655882 IVF655882:IVG655882 JFB655882:JFC655882 JOX655882:JOY655882 JYT655882:JYU655882 KIP655882:KIQ655882 KSL655882:KSM655882 LCH655882:LCI655882 LMD655882:LME655882 LVZ655882:LWA655882 MFV655882:MFW655882 MPR655882:MPS655882 MZN655882:MZO655882 NJJ655882:NJK655882 NTF655882:NTG655882 ODB655882:ODC655882 OMX655882:OMY655882 OWT655882:OWU655882 PGP655882:PGQ655882 PQL655882:PQM655882 QAH655882:QAI655882 QKD655882:QKE655882 QTZ655882:QUA655882 RDV655882:RDW655882 RNR655882:RNS655882 RXN655882:RXO655882 SHJ655882:SHK655882 SRF655882:SRG655882 TBB655882:TBC655882 TKX655882:TKY655882 TUT655882:TUU655882 UEP655882:UEQ655882 UOL655882:UOM655882 UYH655882:UYI655882 VID655882:VIE655882 VRZ655882:VSA655882 WBV655882:WBW655882 WLR655882:WLS655882 WVN655882:WVO655882 G721419:H721419 JB721418:JC721418 SX721418:SY721418 ACT721418:ACU721418 AMP721418:AMQ721418 AWL721418:AWM721418 BGH721418:BGI721418 BQD721418:BQE721418 BZZ721418:CAA721418 CJV721418:CJW721418 CTR721418:CTS721418 DDN721418:DDO721418 DNJ721418:DNK721418 DXF721418:DXG721418 EHB721418:EHC721418 EQX721418:EQY721418 FAT721418:FAU721418 FKP721418:FKQ721418 FUL721418:FUM721418 GEH721418:GEI721418 GOD721418:GOE721418 GXZ721418:GYA721418 HHV721418:HHW721418 HRR721418:HRS721418 IBN721418:IBO721418 ILJ721418:ILK721418 IVF721418:IVG721418 JFB721418:JFC721418 JOX721418:JOY721418 JYT721418:JYU721418 KIP721418:KIQ721418 KSL721418:KSM721418 LCH721418:LCI721418 LMD721418:LME721418 LVZ721418:LWA721418 MFV721418:MFW721418 MPR721418:MPS721418 MZN721418:MZO721418 NJJ721418:NJK721418 NTF721418:NTG721418 ODB721418:ODC721418 OMX721418:OMY721418 OWT721418:OWU721418 PGP721418:PGQ721418 PQL721418:PQM721418 QAH721418:QAI721418 QKD721418:QKE721418 QTZ721418:QUA721418 RDV721418:RDW721418 RNR721418:RNS721418 RXN721418:RXO721418 SHJ721418:SHK721418 SRF721418:SRG721418 TBB721418:TBC721418 TKX721418:TKY721418 TUT721418:TUU721418 UEP721418:UEQ721418 UOL721418:UOM721418 UYH721418:UYI721418 VID721418:VIE721418 VRZ721418:VSA721418 WBV721418:WBW721418 WLR721418:WLS721418 WVN721418:WVO721418 G786955:H786955 JB786954:JC786954 SX786954:SY786954 ACT786954:ACU786954 AMP786954:AMQ786954 AWL786954:AWM786954 BGH786954:BGI786954 BQD786954:BQE786954 BZZ786954:CAA786954 CJV786954:CJW786954 CTR786954:CTS786954 DDN786954:DDO786954 DNJ786954:DNK786954 DXF786954:DXG786954 EHB786954:EHC786954 EQX786954:EQY786954 FAT786954:FAU786954 FKP786954:FKQ786954 FUL786954:FUM786954 GEH786954:GEI786954 GOD786954:GOE786954 GXZ786954:GYA786954 HHV786954:HHW786954 HRR786954:HRS786954 IBN786954:IBO786954 ILJ786954:ILK786954 IVF786954:IVG786954 JFB786954:JFC786954 JOX786954:JOY786954 JYT786954:JYU786954 KIP786954:KIQ786954 KSL786954:KSM786954 LCH786954:LCI786954 LMD786954:LME786954 LVZ786954:LWA786954 MFV786954:MFW786954 MPR786954:MPS786954 MZN786954:MZO786954 NJJ786954:NJK786954 NTF786954:NTG786954 ODB786954:ODC786954 OMX786954:OMY786954 OWT786954:OWU786954 PGP786954:PGQ786954 PQL786954:PQM786954 QAH786954:QAI786954 QKD786954:QKE786954 QTZ786954:QUA786954 RDV786954:RDW786954 RNR786954:RNS786954 RXN786954:RXO786954 SHJ786954:SHK786954 SRF786954:SRG786954 TBB786954:TBC786954 TKX786954:TKY786954 TUT786954:TUU786954 UEP786954:UEQ786954 UOL786954:UOM786954 UYH786954:UYI786954 VID786954:VIE786954 VRZ786954:VSA786954 WBV786954:WBW786954 WLR786954:WLS786954 WVN786954:WVO786954 G852491:H852491 JB852490:JC852490 SX852490:SY852490 ACT852490:ACU852490 AMP852490:AMQ852490 AWL852490:AWM852490 BGH852490:BGI852490 BQD852490:BQE852490 BZZ852490:CAA852490 CJV852490:CJW852490 CTR852490:CTS852490 DDN852490:DDO852490 DNJ852490:DNK852490 DXF852490:DXG852490 EHB852490:EHC852490 EQX852490:EQY852490 FAT852490:FAU852490 FKP852490:FKQ852490 FUL852490:FUM852490 GEH852490:GEI852490 GOD852490:GOE852490 GXZ852490:GYA852490 HHV852490:HHW852490 HRR852490:HRS852490 IBN852490:IBO852490 ILJ852490:ILK852490 IVF852490:IVG852490 JFB852490:JFC852490 JOX852490:JOY852490 JYT852490:JYU852490 KIP852490:KIQ852490 KSL852490:KSM852490 LCH852490:LCI852490 LMD852490:LME852490 LVZ852490:LWA852490 MFV852490:MFW852490 MPR852490:MPS852490 MZN852490:MZO852490 NJJ852490:NJK852490 NTF852490:NTG852490 ODB852490:ODC852490 OMX852490:OMY852490 OWT852490:OWU852490 PGP852490:PGQ852490 PQL852490:PQM852490 QAH852490:QAI852490 QKD852490:QKE852490 QTZ852490:QUA852490 RDV852490:RDW852490 RNR852490:RNS852490 RXN852490:RXO852490 SHJ852490:SHK852490 SRF852490:SRG852490 TBB852490:TBC852490 TKX852490:TKY852490 TUT852490:TUU852490 UEP852490:UEQ852490 UOL852490:UOM852490 UYH852490:UYI852490 VID852490:VIE852490 VRZ852490:VSA852490 WBV852490:WBW852490 WLR852490:WLS852490 WVN852490:WVO852490 G918027:H918027 JB918026:JC918026 SX918026:SY918026 ACT918026:ACU918026 AMP918026:AMQ918026 AWL918026:AWM918026 BGH918026:BGI918026 BQD918026:BQE918026 BZZ918026:CAA918026 CJV918026:CJW918026 CTR918026:CTS918026 DDN918026:DDO918026 DNJ918026:DNK918026 DXF918026:DXG918026 EHB918026:EHC918026 EQX918026:EQY918026 FAT918026:FAU918026 FKP918026:FKQ918026 FUL918026:FUM918026 GEH918026:GEI918026 GOD918026:GOE918026 GXZ918026:GYA918026 HHV918026:HHW918026 HRR918026:HRS918026 IBN918026:IBO918026 ILJ918026:ILK918026 IVF918026:IVG918026 JFB918026:JFC918026 JOX918026:JOY918026 JYT918026:JYU918026 KIP918026:KIQ918026 KSL918026:KSM918026 LCH918026:LCI918026 LMD918026:LME918026 LVZ918026:LWA918026 MFV918026:MFW918026 MPR918026:MPS918026 MZN918026:MZO918026 NJJ918026:NJK918026 NTF918026:NTG918026 ODB918026:ODC918026 OMX918026:OMY918026 OWT918026:OWU918026 PGP918026:PGQ918026 PQL918026:PQM918026 QAH918026:QAI918026 QKD918026:QKE918026 QTZ918026:QUA918026 RDV918026:RDW918026 RNR918026:RNS918026 RXN918026:RXO918026 SHJ918026:SHK918026 SRF918026:SRG918026 TBB918026:TBC918026 TKX918026:TKY918026 TUT918026:TUU918026 UEP918026:UEQ918026 UOL918026:UOM918026 UYH918026:UYI918026 VID918026:VIE918026 VRZ918026:VSA918026 WBV918026:WBW918026 WLR918026:WLS918026 WVN918026:WVO918026 G983563:H983563 JB983562:JC983562 SX983562:SY983562 ACT983562:ACU983562 AMP983562:AMQ983562 AWL983562:AWM983562 BGH983562:BGI983562 BQD983562:BQE983562 BZZ983562:CAA983562 CJV983562:CJW983562 CTR983562:CTS983562 DDN983562:DDO983562 DNJ983562:DNK983562 DXF983562:DXG983562 EHB983562:EHC983562 EQX983562:EQY983562 FAT983562:FAU983562 FKP983562:FKQ983562 FUL983562:FUM983562 GEH983562:GEI983562 GOD983562:GOE983562 GXZ983562:GYA983562 HHV983562:HHW983562 HRR983562:HRS983562 IBN983562:IBO983562 ILJ983562:ILK983562 IVF983562:IVG983562 JFB983562:JFC983562 JOX983562:JOY983562 JYT983562:JYU983562 KIP983562:KIQ983562 KSL983562:KSM983562 LCH983562:LCI983562 LMD983562:LME983562 LVZ983562:LWA983562 MFV983562:MFW983562 MPR983562:MPS983562 MZN983562:MZO983562 NJJ983562:NJK983562 NTF983562:NTG983562 ODB983562:ODC983562 OMX983562:OMY983562 OWT983562:OWU983562 PGP983562:PGQ983562 PQL983562:PQM983562 QAH983562:QAI983562 QKD983562:QKE983562 QTZ983562:QUA983562 RDV983562:RDW983562 RNR983562:RNS983562 RXN983562:RXO983562 SHJ983562:SHK983562 SRF983562:SRG983562 TBB983562:TBC983562 TKX983562:TKY983562 TUT983562:TUU983562 UEP983562:UEQ983562 UOL983562:UOM983562 UYH983562:UYI983562 VID983562:VIE983562 VRZ983562:VSA983562 WBV983562:WBW983562 WLR983562:WLS983562 WVN983562:WVO983562 G289:H291 JB289:JC291 SX289:SY291 ACT289:ACU291 AMP289:AMQ291 AWL289:AWM291 BGH289:BGI291 BQD289:BQE291 BZZ289:CAA291 CJV289:CJW291 CTR289:CTS291 DDN289:DDO291 DNJ289:DNK291 DXF289:DXG291 EHB289:EHC291 EQX289:EQY291 FAT289:FAU291 FKP289:FKQ291 FUL289:FUM291 GEH289:GEI291 GOD289:GOE291 GXZ289:GYA291 HHV289:HHW291 HRR289:HRS291 IBN289:IBO291 ILJ289:ILK291 IVF289:IVG291 JFB289:JFC291 JOX289:JOY291 JYT289:JYU291 KIP289:KIQ291 KSL289:KSM291 LCH289:LCI291 LMD289:LME291 LVZ289:LWA291 MFV289:MFW291 MPR289:MPS291 MZN289:MZO291 NJJ289:NJK291 NTF289:NTG291 ODB289:ODC291 OMX289:OMY291 OWT289:OWU291 PGP289:PGQ291 PQL289:PQM291 QAH289:QAI291 QKD289:QKE291 QTZ289:QUA291 RDV289:RDW291 RNR289:RNS291 RXN289:RXO291 SHJ289:SHK291 SRF289:SRG291 TBB289:TBC291 TKX289:TKY291 TUT289:TUU291 UEP289:UEQ291 UOL289:UOM291 UYH289:UYI291 VID289:VIE291 VRZ289:VSA291 WBV289:WBW291 WLR289:WLS291 WVN289:WVO291 G66061:H66063 JB66060:JC66062 SX66060:SY66062 ACT66060:ACU66062 AMP66060:AMQ66062 AWL66060:AWM66062 BGH66060:BGI66062 BQD66060:BQE66062 BZZ66060:CAA66062 CJV66060:CJW66062 CTR66060:CTS66062 DDN66060:DDO66062 DNJ66060:DNK66062 DXF66060:DXG66062 EHB66060:EHC66062 EQX66060:EQY66062 FAT66060:FAU66062 FKP66060:FKQ66062 FUL66060:FUM66062 GEH66060:GEI66062 GOD66060:GOE66062 GXZ66060:GYA66062 HHV66060:HHW66062 HRR66060:HRS66062 IBN66060:IBO66062 ILJ66060:ILK66062 IVF66060:IVG66062 JFB66060:JFC66062 JOX66060:JOY66062 JYT66060:JYU66062 KIP66060:KIQ66062 KSL66060:KSM66062 LCH66060:LCI66062 LMD66060:LME66062 LVZ66060:LWA66062 MFV66060:MFW66062 MPR66060:MPS66062 MZN66060:MZO66062 NJJ66060:NJK66062 NTF66060:NTG66062 ODB66060:ODC66062 OMX66060:OMY66062 OWT66060:OWU66062 PGP66060:PGQ66062 PQL66060:PQM66062 QAH66060:QAI66062 QKD66060:QKE66062 QTZ66060:QUA66062 RDV66060:RDW66062 RNR66060:RNS66062 RXN66060:RXO66062 SHJ66060:SHK66062 SRF66060:SRG66062 TBB66060:TBC66062 TKX66060:TKY66062 TUT66060:TUU66062 UEP66060:UEQ66062 UOL66060:UOM66062 UYH66060:UYI66062 VID66060:VIE66062 VRZ66060:VSA66062 WBV66060:WBW66062 WLR66060:WLS66062 WVN66060:WVO66062 G131597:H131599 JB131596:JC131598 SX131596:SY131598 ACT131596:ACU131598 AMP131596:AMQ131598 AWL131596:AWM131598 BGH131596:BGI131598 BQD131596:BQE131598 BZZ131596:CAA131598 CJV131596:CJW131598 CTR131596:CTS131598 DDN131596:DDO131598 DNJ131596:DNK131598 DXF131596:DXG131598 EHB131596:EHC131598 EQX131596:EQY131598 FAT131596:FAU131598 FKP131596:FKQ131598 FUL131596:FUM131598 GEH131596:GEI131598 GOD131596:GOE131598 GXZ131596:GYA131598 HHV131596:HHW131598 HRR131596:HRS131598 IBN131596:IBO131598 ILJ131596:ILK131598 IVF131596:IVG131598 JFB131596:JFC131598 JOX131596:JOY131598 JYT131596:JYU131598 KIP131596:KIQ131598 KSL131596:KSM131598 LCH131596:LCI131598 LMD131596:LME131598 LVZ131596:LWA131598 MFV131596:MFW131598 MPR131596:MPS131598 MZN131596:MZO131598 NJJ131596:NJK131598 NTF131596:NTG131598 ODB131596:ODC131598 OMX131596:OMY131598 OWT131596:OWU131598 PGP131596:PGQ131598 PQL131596:PQM131598 QAH131596:QAI131598 QKD131596:QKE131598 QTZ131596:QUA131598 RDV131596:RDW131598 RNR131596:RNS131598 RXN131596:RXO131598 SHJ131596:SHK131598 SRF131596:SRG131598 TBB131596:TBC131598 TKX131596:TKY131598 TUT131596:TUU131598 UEP131596:UEQ131598 UOL131596:UOM131598 UYH131596:UYI131598 VID131596:VIE131598 VRZ131596:VSA131598 WBV131596:WBW131598 WLR131596:WLS131598 WVN131596:WVO131598 G197133:H197135 JB197132:JC197134 SX197132:SY197134 ACT197132:ACU197134 AMP197132:AMQ197134 AWL197132:AWM197134 BGH197132:BGI197134 BQD197132:BQE197134 BZZ197132:CAA197134 CJV197132:CJW197134 CTR197132:CTS197134 DDN197132:DDO197134 DNJ197132:DNK197134 DXF197132:DXG197134 EHB197132:EHC197134 EQX197132:EQY197134 FAT197132:FAU197134 FKP197132:FKQ197134 FUL197132:FUM197134 GEH197132:GEI197134 GOD197132:GOE197134 GXZ197132:GYA197134 HHV197132:HHW197134 HRR197132:HRS197134 IBN197132:IBO197134 ILJ197132:ILK197134 IVF197132:IVG197134 JFB197132:JFC197134 JOX197132:JOY197134 JYT197132:JYU197134 KIP197132:KIQ197134 KSL197132:KSM197134 LCH197132:LCI197134 LMD197132:LME197134 LVZ197132:LWA197134 MFV197132:MFW197134 MPR197132:MPS197134 MZN197132:MZO197134 NJJ197132:NJK197134 NTF197132:NTG197134 ODB197132:ODC197134 OMX197132:OMY197134 OWT197132:OWU197134 PGP197132:PGQ197134 PQL197132:PQM197134 QAH197132:QAI197134 QKD197132:QKE197134 QTZ197132:QUA197134 RDV197132:RDW197134 RNR197132:RNS197134 RXN197132:RXO197134 SHJ197132:SHK197134 SRF197132:SRG197134 TBB197132:TBC197134 TKX197132:TKY197134 TUT197132:TUU197134 UEP197132:UEQ197134 UOL197132:UOM197134 UYH197132:UYI197134 VID197132:VIE197134 VRZ197132:VSA197134 WBV197132:WBW197134 WLR197132:WLS197134 WVN197132:WVO197134 G262669:H262671 JB262668:JC262670 SX262668:SY262670 ACT262668:ACU262670 AMP262668:AMQ262670 AWL262668:AWM262670 BGH262668:BGI262670 BQD262668:BQE262670 BZZ262668:CAA262670 CJV262668:CJW262670 CTR262668:CTS262670 DDN262668:DDO262670 DNJ262668:DNK262670 DXF262668:DXG262670 EHB262668:EHC262670 EQX262668:EQY262670 FAT262668:FAU262670 FKP262668:FKQ262670 FUL262668:FUM262670 GEH262668:GEI262670 GOD262668:GOE262670 GXZ262668:GYA262670 HHV262668:HHW262670 HRR262668:HRS262670 IBN262668:IBO262670 ILJ262668:ILK262670 IVF262668:IVG262670 JFB262668:JFC262670 JOX262668:JOY262670 JYT262668:JYU262670 KIP262668:KIQ262670 KSL262668:KSM262670 LCH262668:LCI262670 LMD262668:LME262670 LVZ262668:LWA262670 MFV262668:MFW262670 MPR262668:MPS262670 MZN262668:MZO262670 NJJ262668:NJK262670 NTF262668:NTG262670 ODB262668:ODC262670 OMX262668:OMY262670 OWT262668:OWU262670 PGP262668:PGQ262670 PQL262668:PQM262670 QAH262668:QAI262670 QKD262668:QKE262670 QTZ262668:QUA262670 RDV262668:RDW262670 RNR262668:RNS262670 RXN262668:RXO262670 SHJ262668:SHK262670 SRF262668:SRG262670 TBB262668:TBC262670 TKX262668:TKY262670 TUT262668:TUU262670 UEP262668:UEQ262670 UOL262668:UOM262670 UYH262668:UYI262670 VID262668:VIE262670 VRZ262668:VSA262670 WBV262668:WBW262670 WLR262668:WLS262670 WVN262668:WVO262670 G328205:H328207 JB328204:JC328206 SX328204:SY328206 ACT328204:ACU328206 AMP328204:AMQ328206 AWL328204:AWM328206 BGH328204:BGI328206 BQD328204:BQE328206 BZZ328204:CAA328206 CJV328204:CJW328206 CTR328204:CTS328206 DDN328204:DDO328206 DNJ328204:DNK328206 DXF328204:DXG328206 EHB328204:EHC328206 EQX328204:EQY328206 FAT328204:FAU328206 FKP328204:FKQ328206 FUL328204:FUM328206 GEH328204:GEI328206 GOD328204:GOE328206 GXZ328204:GYA328206 HHV328204:HHW328206 HRR328204:HRS328206 IBN328204:IBO328206 ILJ328204:ILK328206 IVF328204:IVG328206 JFB328204:JFC328206 JOX328204:JOY328206 JYT328204:JYU328206 KIP328204:KIQ328206 KSL328204:KSM328206 LCH328204:LCI328206 LMD328204:LME328206 LVZ328204:LWA328206 MFV328204:MFW328206 MPR328204:MPS328206 MZN328204:MZO328206 NJJ328204:NJK328206 NTF328204:NTG328206 ODB328204:ODC328206 OMX328204:OMY328206 OWT328204:OWU328206 PGP328204:PGQ328206 PQL328204:PQM328206 QAH328204:QAI328206 QKD328204:QKE328206 QTZ328204:QUA328206 RDV328204:RDW328206 RNR328204:RNS328206 RXN328204:RXO328206 SHJ328204:SHK328206 SRF328204:SRG328206 TBB328204:TBC328206 TKX328204:TKY328206 TUT328204:TUU328206 UEP328204:UEQ328206 UOL328204:UOM328206 UYH328204:UYI328206 VID328204:VIE328206 VRZ328204:VSA328206 WBV328204:WBW328206 WLR328204:WLS328206 WVN328204:WVO328206 G393741:H393743 JB393740:JC393742 SX393740:SY393742 ACT393740:ACU393742 AMP393740:AMQ393742 AWL393740:AWM393742 BGH393740:BGI393742 BQD393740:BQE393742 BZZ393740:CAA393742 CJV393740:CJW393742 CTR393740:CTS393742 DDN393740:DDO393742 DNJ393740:DNK393742 DXF393740:DXG393742 EHB393740:EHC393742 EQX393740:EQY393742 FAT393740:FAU393742 FKP393740:FKQ393742 FUL393740:FUM393742 GEH393740:GEI393742 GOD393740:GOE393742 GXZ393740:GYA393742 HHV393740:HHW393742 HRR393740:HRS393742 IBN393740:IBO393742 ILJ393740:ILK393742 IVF393740:IVG393742 JFB393740:JFC393742 JOX393740:JOY393742 JYT393740:JYU393742 KIP393740:KIQ393742 KSL393740:KSM393742 LCH393740:LCI393742 LMD393740:LME393742 LVZ393740:LWA393742 MFV393740:MFW393742 MPR393740:MPS393742 MZN393740:MZO393742 NJJ393740:NJK393742 NTF393740:NTG393742 ODB393740:ODC393742 OMX393740:OMY393742 OWT393740:OWU393742 PGP393740:PGQ393742 PQL393740:PQM393742 QAH393740:QAI393742 QKD393740:QKE393742 QTZ393740:QUA393742 RDV393740:RDW393742 RNR393740:RNS393742 RXN393740:RXO393742 SHJ393740:SHK393742 SRF393740:SRG393742 TBB393740:TBC393742 TKX393740:TKY393742 TUT393740:TUU393742 UEP393740:UEQ393742 UOL393740:UOM393742 UYH393740:UYI393742 VID393740:VIE393742 VRZ393740:VSA393742 WBV393740:WBW393742 WLR393740:WLS393742 WVN393740:WVO393742 G459277:H459279 JB459276:JC459278 SX459276:SY459278 ACT459276:ACU459278 AMP459276:AMQ459278 AWL459276:AWM459278 BGH459276:BGI459278 BQD459276:BQE459278 BZZ459276:CAA459278 CJV459276:CJW459278 CTR459276:CTS459278 DDN459276:DDO459278 DNJ459276:DNK459278 DXF459276:DXG459278 EHB459276:EHC459278 EQX459276:EQY459278 FAT459276:FAU459278 FKP459276:FKQ459278 FUL459276:FUM459278 GEH459276:GEI459278 GOD459276:GOE459278 GXZ459276:GYA459278 HHV459276:HHW459278 HRR459276:HRS459278 IBN459276:IBO459278 ILJ459276:ILK459278 IVF459276:IVG459278 JFB459276:JFC459278 JOX459276:JOY459278 JYT459276:JYU459278 KIP459276:KIQ459278 KSL459276:KSM459278 LCH459276:LCI459278 LMD459276:LME459278 LVZ459276:LWA459278 MFV459276:MFW459278 MPR459276:MPS459278 MZN459276:MZO459278 NJJ459276:NJK459278 NTF459276:NTG459278 ODB459276:ODC459278 OMX459276:OMY459278 OWT459276:OWU459278 PGP459276:PGQ459278 PQL459276:PQM459278 QAH459276:QAI459278 QKD459276:QKE459278 QTZ459276:QUA459278 RDV459276:RDW459278 RNR459276:RNS459278 RXN459276:RXO459278 SHJ459276:SHK459278 SRF459276:SRG459278 TBB459276:TBC459278 TKX459276:TKY459278 TUT459276:TUU459278 UEP459276:UEQ459278 UOL459276:UOM459278 UYH459276:UYI459278 VID459276:VIE459278 VRZ459276:VSA459278 WBV459276:WBW459278 WLR459276:WLS459278 WVN459276:WVO459278 G524813:H524815 JB524812:JC524814 SX524812:SY524814 ACT524812:ACU524814 AMP524812:AMQ524814 AWL524812:AWM524814 BGH524812:BGI524814 BQD524812:BQE524814 BZZ524812:CAA524814 CJV524812:CJW524814 CTR524812:CTS524814 DDN524812:DDO524814 DNJ524812:DNK524814 DXF524812:DXG524814 EHB524812:EHC524814 EQX524812:EQY524814 FAT524812:FAU524814 FKP524812:FKQ524814 FUL524812:FUM524814 GEH524812:GEI524814 GOD524812:GOE524814 GXZ524812:GYA524814 HHV524812:HHW524814 HRR524812:HRS524814 IBN524812:IBO524814 ILJ524812:ILK524814 IVF524812:IVG524814 JFB524812:JFC524814 JOX524812:JOY524814 JYT524812:JYU524814 KIP524812:KIQ524814 KSL524812:KSM524814 LCH524812:LCI524814 LMD524812:LME524814 LVZ524812:LWA524814 MFV524812:MFW524814 MPR524812:MPS524814 MZN524812:MZO524814 NJJ524812:NJK524814 NTF524812:NTG524814 ODB524812:ODC524814 OMX524812:OMY524814 OWT524812:OWU524814 PGP524812:PGQ524814 PQL524812:PQM524814 QAH524812:QAI524814 QKD524812:QKE524814 QTZ524812:QUA524814 RDV524812:RDW524814 RNR524812:RNS524814 RXN524812:RXO524814 SHJ524812:SHK524814 SRF524812:SRG524814 TBB524812:TBC524814 TKX524812:TKY524814 TUT524812:TUU524814 UEP524812:UEQ524814 UOL524812:UOM524814 UYH524812:UYI524814 VID524812:VIE524814 VRZ524812:VSA524814 WBV524812:WBW524814 WLR524812:WLS524814 WVN524812:WVO524814 G590349:H590351 JB590348:JC590350 SX590348:SY590350 ACT590348:ACU590350 AMP590348:AMQ590350 AWL590348:AWM590350 BGH590348:BGI590350 BQD590348:BQE590350 BZZ590348:CAA590350 CJV590348:CJW590350 CTR590348:CTS590350 DDN590348:DDO590350 DNJ590348:DNK590350 DXF590348:DXG590350 EHB590348:EHC590350 EQX590348:EQY590350 FAT590348:FAU590350 FKP590348:FKQ590350 FUL590348:FUM590350 GEH590348:GEI590350 GOD590348:GOE590350 GXZ590348:GYA590350 HHV590348:HHW590350 HRR590348:HRS590350 IBN590348:IBO590350 ILJ590348:ILK590350 IVF590348:IVG590350 JFB590348:JFC590350 JOX590348:JOY590350 JYT590348:JYU590350 KIP590348:KIQ590350 KSL590348:KSM590350 LCH590348:LCI590350 LMD590348:LME590350 LVZ590348:LWA590350 MFV590348:MFW590350 MPR590348:MPS590350 MZN590348:MZO590350 NJJ590348:NJK590350 NTF590348:NTG590350 ODB590348:ODC590350 OMX590348:OMY590350 OWT590348:OWU590350 PGP590348:PGQ590350 PQL590348:PQM590350 QAH590348:QAI590350 QKD590348:QKE590350 QTZ590348:QUA590350 RDV590348:RDW590350 RNR590348:RNS590350 RXN590348:RXO590350 SHJ590348:SHK590350 SRF590348:SRG590350 TBB590348:TBC590350 TKX590348:TKY590350 TUT590348:TUU590350 UEP590348:UEQ590350 UOL590348:UOM590350 UYH590348:UYI590350 VID590348:VIE590350 VRZ590348:VSA590350 WBV590348:WBW590350 WLR590348:WLS590350 WVN590348:WVO590350 G655885:H655887 JB655884:JC655886 SX655884:SY655886 ACT655884:ACU655886 AMP655884:AMQ655886 AWL655884:AWM655886 BGH655884:BGI655886 BQD655884:BQE655886 BZZ655884:CAA655886 CJV655884:CJW655886 CTR655884:CTS655886 DDN655884:DDO655886 DNJ655884:DNK655886 DXF655884:DXG655886 EHB655884:EHC655886 EQX655884:EQY655886 FAT655884:FAU655886 FKP655884:FKQ655886 FUL655884:FUM655886 GEH655884:GEI655886 GOD655884:GOE655886 GXZ655884:GYA655886 HHV655884:HHW655886 HRR655884:HRS655886 IBN655884:IBO655886 ILJ655884:ILK655886 IVF655884:IVG655886 JFB655884:JFC655886 JOX655884:JOY655886 JYT655884:JYU655886 KIP655884:KIQ655886 KSL655884:KSM655886 LCH655884:LCI655886 LMD655884:LME655886 LVZ655884:LWA655886 MFV655884:MFW655886 MPR655884:MPS655886 MZN655884:MZO655886 NJJ655884:NJK655886 NTF655884:NTG655886 ODB655884:ODC655886 OMX655884:OMY655886 OWT655884:OWU655886 PGP655884:PGQ655886 PQL655884:PQM655886 QAH655884:QAI655886 QKD655884:QKE655886 QTZ655884:QUA655886 RDV655884:RDW655886 RNR655884:RNS655886 RXN655884:RXO655886 SHJ655884:SHK655886 SRF655884:SRG655886 TBB655884:TBC655886 TKX655884:TKY655886 TUT655884:TUU655886 UEP655884:UEQ655886 UOL655884:UOM655886 UYH655884:UYI655886 VID655884:VIE655886 VRZ655884:VSA655886 WBV655884:WBW655886 WLR655884:WLS655886 WVN655884:WVO655886 G721421:H721423 JB721420:JC721422 SX721420:SY721422 ACT721420:ACU721422 AMP721420:AMQ721422 AWL721420:AWM721422 BGH721420:BGI721422 BQD721420:BQE721422 BZZ721420:CAA721422 CJV721420:CJW721422 CTR721420:CTS721422 DDN721420:DDO721422 DNJ721420:DNK721422 DXF721420:DXG721422 EHB721420:EHC721422 EQX721420:EQY721422 FAT721420:FAU721422 FKP721420:FKQ721422 FUL721420:FUM721422 GEH721420:GEI721422 GOD721420:GOE721422 GXZ721420:GYA721422 HHV721420:HHW721422 HRR721420:HRS721422 IBN721420:IBO721422 ILJ721420:ILK721422 IVF721420:IVG721422 JFB721420:JFC721422 JOX721420:JOY721422 JYT721420:JYU721422 KIP721420:KIQ721422 KSL721420:KSM721422 LCH721420:LCI721422 LMD721420:LME721422 LVZ721420:LWA721422 MFV721420:MFW721422 MPR721420:MPS721422 MZN721420:MZO721422 NJJ721420:NJK721422 NTF721420:NTG721422 ODB721420:ODC721422 OMX721420:OMY721422 OWT721420:OWU721422 PGP721420:PGQ721422 PQL721420:PQM721422 QAH721420:QAI721422 QKD721420:QKE721422 QTZ721420:QUA721422 RDV721420:RDW721422 RNR721420:RNS721422 RXN721420:RXO721422 SHJ721420:SHK721422 SRF721420:SRG721422 TBB721420:TBC721422 TKX721420:TKY721422 TUT721420:TUU721422 UEP721420:UEQ721422 UOL721420:UOM721422 UYH721420:UYI721422 VID721420:VIE721422 VRZ721420:VSA721422 WBV721420:WBW721422 WLR721420:WLS721422 WVN721420:WVO721422 G786957:H786959 JB786956:JC786958 SX786956:SY786958 ACT786956:ACU786958 AMP786956:AMQ786958 AWL786956:AWM786958 BGH786956:BGI786958 BQD786956:BQE786958 BZZ786956:CAA786958 CJV786956:CJW786958 CTR786956:CTS786958 DDN786956:DDO786958 DNJ786956:DNK786958 DXF786956:DXG786958 EHB786956:EHC786958 EQX786956:EQY786958 FAT786956:FAU786958 FKP786956:FKQ786958 FUL786956:FUM786958 GEH786956:GEI786958 GOD786956:GOE786958 GXZ786956:GYA786958 HHV786956:HHW786958 HRR786956:HRS786958 IBN786956:IBO786958 ILJ786956:ILK786958 IVF786956:IVG786958 JFB786956:JFC786958 JOX786956:JOY786958 JYT786956:JYU786958 KIP786956:KIQ786958 KSL786956:KSM786958 LCH786956:LCI786958 LMD786956:LME786958 LVZ786956:LWA786958 MFV786956:MFW786958 MPR786956:MPS786958 MZN786956:MZO786958 NJJ786956:NJK786958 NTF786956:NTG786958 ODB786956:ODC786958 OMX786956:OMY786958 OWT786956:OWU786958 PGP786956:PGQ786958 PQL786956:PQM786958 QAH786956:QAI786958 QKD786956:QKE786958 QTZ786956:QUA786958 RDV786956:RDW786958 RNR786956:RNS786958 RXN786956:RXO786958 SHJ786956:SHK786958 SRF786956:SRG786958 TBB786956:TBC786958 TKX786956:TKY786958 TUT786956:TUU786958 UEP786956:UEQ786958 UOL786956:UOM786958 UYH786956:UYI786958 VID786956:VIE786958 VRZ786956:VSA786958 WBV786956:WBW786958 WLR786956:WLS786958 WVN786956:WVO786958 G852493:H852495 JB852492:JC852494 SX852492:SY852494 ACT852492:ACU852494 AMP852492:AMQ852494 AWL852492:AWM852494 BGH852492:BGI852494 BQD852492:BQE852494 BZZ852492:CAA852494 CJV852492:CJW852494 CTR852492:CTS852494 DDN852492:DDO852494 DNJ852492:DNK852494 DXF852492:DXG852494 EHB852492:EHC852494 EQX852492:EQY852494 FAT852492:FAU852494 FKP852492:FKQ852494 FUL852492:FUM852494 GEH852492:GEI852494 GOD852492:GOE852494 GXZ852492:GYA852494 HHV852492:HHW852494 HRR852492:HRS852494 IBN852492:IBO852494 ILJ852492:ILK852494 IVF852492:IVG852494 JFB852492:JFC852494 JOX852492:JOY852494 JYT852492:JYU852494 KIP852492:KIQ852494 KSL852492:KSM852494 LCH852492:LCI852494 LMD852492:LME852494 LVZ852492:LWA852494 MFV852492:MFW852494 MPR852492:MPS852494 MZN852492:MZO852494 NJJ852492:NJK852494 NTF852492:NTG852494 ODB852492:ODC852494 OMX852492:OMY852494 OWT852492:OWU852494 PGP852492:PGQ852494 PQL852492:PQM852494 QAH852492:QAI852494 QKD852492:QKE852494 QTZ852492:QUA852494 RDV852492:RDW852494 RNR852492:RNS852494 RXN852492:RXO852494 SHJ852492:SHK852494 SRF852492:SRG852494 TBB852492:TBC852494 TKX852492:TKY852494 TUT852492:TUU852494 UEP852492:UEQ852494 UOL852492:UOM852494 UYH852492:UYI852494 VID852492:VIE852494 VRZ852492:VSA852494 WBV852492:WBW852494 WLR852492:WLS852494 WVN852492:WVO852494 G918029:H918031 JB918028:JC918030 SX918028:SY918030 ACT918028:ACU918030 AMP918028:AMQ918030 AWL918028:AWM918030 BGH918028:BGI918030 BQD918028:BQE918030 BZZ918028:CAA918030 CJV918028:CJW918030 CTR918028:CTS918030 DDN918028:DDO918030 DNJ918028:DNK918030 DXF918028:DXG918030 EHB918028:EHC918030 EQX918028:EQY918030 FAT918028:FAU918030 FKP918028:FKQ918030 FUL918028:FUM918030 GEH918028:GEI918030 GOD918028:GOE918030 GXZ918028:GYA918030 HHV918028:HHW918030 HRR918028:HRS918030 IBN918028:IBO918030 ILJ918028:ILK918030 IVF918028:IVG918030 JFB918028:JFC918030 JOX918028:JOY918030 JYT918028:JYU918030 KIP918028:KIQ918030 KSL918028:KSM918030 LCH918028:LCI918030 LMD918028:LME918030 LVZ918028:LWA918030 MFV918028:MFW918030 MPR918028:MPS918030 MZN918028:MZO918030 NJJ918028:NJK918030 NTF918028:NTG918030 ODB918028:ODC918030 OMX918028:OMY918030 OWT918028:OWU918030 PGP918028:PGQ918030 PQL918028:PQM918030 QAH918028:QAI918030 QKD918028:QKE918030 QTZ918028:QUA918030 RDV918028:RDW918030 RNR918028:RNS918030 RXN918028:RXO918030 SHJ918028:SHK918030 SRF918028:SRG918030 TBB918028:TBC918030 TKX918028:TKY918030 TUT918028:TUU918030 UEP918028:UEQ918030 UOL918028:UOM918030 UYH918028:UYI918030 VID918028:VIE918030 VRZ918028:VSA918030 WBV918028:WBW918030 WLR918028:WLS918030 WVN918028:WVO918030 G983565:H983567 JB983564:JC983566 SX983564:SY983566 ACT983564:ACU983566 AMP983564:AMQ983566 AWL983564:AWM983566 BGH983564:BGI983566 BQD983564:BQE983566 BZZ983564:CAA983566 CJV983564:CJW983566 CTR983564:CTS983566 DDN983564:DDO983566 DNJ983564:DNK983566 DXF983564:DXG983566 EHB983564:EHC983566 EQX983564:EQY983566 FAT983564:FAU983566 FKP983564:FKQ983566 FUL983564:FUM983566 GEH983564:GEI983566 GOD983564:GOE983566 GXZ983564:GYA983566 HHV983564:HHW983566 HRR983564:HRS983566 IBN983564:IBO983566 ILJ983564:ILK983566 IVF983564:IVG983566 JFB983564:JFC983566 JOX983564:JOY983566 JYT983564:JYU983566 KIP983564:KIQ983566 KSL983564:KSM983566 LCH983564:LCI983566 LMD983564:LME983566 LVZ983564:LWA983566 MFV983564:MFW983566 MPR983564:MPS983566 MZN983564:MZO983566 NJJ983564:NJK983566 NTF983564:NTG983566 ODB983564:ODC983566 OMX983564:OMY983566 OWT983564:OWU983566 PGP983564:PGQ983566 PQL983564:PQM983566 QAH983564:QAI983566 QKD983564:QKE983566 QTZ983564:QUA983566 RDV983564:RDW983566 RNR983564:RNS983566 RXN983564:RXO983566 SHJ983564:SHK983566 SRF983564:SRG983566 TBB983564:TBC983566 TKX983564:TKY983566 TUT983564:TUU983566 UEP983564:UEQ983566 UOL983564:UOM983566 UYH983564:UYI983566 VID983564:VIE983566 VRZ983564:VSA983566 WBV983564:WBW983566 WLR983564:WLS983566 WVN983564:WVO983566 SX218:SY237 ACT218:ACU237 AMP218:AMQ237 AWL218:AWM237 BGH218:BGI237 BQD218:BQE237 BZZ218:CAA237 CJV218:CJW237 CTR218:CTS237 DDN218:DDO237 DNJ218:DNK237 DXF218:DXG237 EHB218:EHC237 EQX218:EQY237 FAT218:FAU237 FKP218:FKQ237 FUL218:FUM237 GEH218:GEI237 GOD218:GOE237 GXZ218:GYA237 HHV218:HHW237 HRR218:HRS237 IBN218:IBO237 ILJ218:ILK237 IVF218:IVG237 JFB218:JFC237 JOX218:JOY237 JYT218:JYU237 KIP218:KIQ237 KSL218:KSM237 LCH218:LCI237 LMD218:LME237 LVZ218:LWA237 MFV218:MFW237 MPR218:MPS237 MZN218:MZO237 NJJ218:NJK237 NTF218:NTG237 ODB218:ODC237 OMX218:OMY237 OWT218:OWU237 PGP218:PGQ237 PQL218:PQM237 QAH218:QAI237 QKD218:QKE237 QTZ218:QUA237 RDV218:RDW237 RNR218:RNS237 RXN218:RXO237 SHJ218:SHK237 SRF218:SRG237 TBB218:TBC237 TKX218:TKY237 TUT218:TUU237 UEP218:UEQ237 UOL218:UOM237 UYH218:UYI237 VID218:VIE237 VRZ218:VSA237 WBV218:WBW237 WLR218:WLS237 WVN218:WVO237 G218:H237 WVN983568:WVO983647 G65966:H66009 JB65965:JC66008 SX65965:SY66008 ACT65965:ACU66008 AMP65965:AMQ66008 AWL65965:AWM66008 BGH65965:BGI66008 BQD65965:BQE66008 BZZ65965:CAA66008 CJV65965:CJW66008 CTR65965:CTS66008 DDN65965:DDO66008 DNJ65965:DNK66008 DXF65965:DXG66008 EHB65965:EHC66008 EQX65965:EQY66008 FAT65965:FAU66008 FKP65965:FKQ66008 FUL65965:FUM66008 GEH65965:GEI66008 GOD65965:GOE66008 GXZ65965:GYA66008 HHV65965:HHW66008 HRR65965:HRS66008 IBN65965:IBO66008 ILJ65965:ILK66008 IVF65965:IVG66008 JFB65965:JFC66008 JOX65965:JOY66008 JYT65965:JYU66008 KIP65965:KIQ66008 KSL65965:KSM66008 LCH65965:LCI66008 LMD65965:LME66008 LVZ65965:LWA66008 MFV65965:MFW66008 MPR65965:MPS66008 MZN65965:MZO66008 NJJ65965:NJK66008 NTF65965:NTG66008 ODB65965:ODC66008 OMX65965:OMY66008 OWT65965:OWU66008 PGP65965:PGQ66008 PQL65965:PQM66008 QAH65965:QAI66008 QKD65965:QKE66008 QTZ65965:QUA66008 RDV65965:RDW66008 RNR65965:RNS66008 RXN65965:RXO66008 SHJ65965:SHK66008 SRF65965:SRG66008 TBB65965:TBC66008 TKX65965:TKY66008 TUT65965:TUU66008 UEP65965:UEQ66008 UOL65965:UOM66008 UYH65965:UYI66008 VID65965:VIE66008 VRZ65965:VSA66008 WBV65965:WBW66008 WLR65965:WLS66008 WVN65965:WVO66008 G131502:H131545 JB131501:JC131544 SX131501:SY131544 ACT131501:ACU131544 AMP131501:AMQ131544 AWL131501:AWM131544 BGH131501:BGI131544 BQD131501:BQE131544 BZZ131501:CAA131544 CJV131501:CJW131544 CTR131501:CTS131544 DDN131501:DDO131544 DNJ131501:DNK131544 DXF131501:DXG131544 EHB131501:EHC131544 EQX131501:EQY131544 FAT131501:FAU131544 FKP131501:FKQ131544 FUL131501:FUM131544 GEH131501:GEI131544 GOD131501:GOE131544 GXZ131501:GYA131544 HHV131501:HHW131544 HRR131501:HRS131544 IBN131501:IBO131544 ILJ131501:ILK131544 IVF131501:IVG131544 JFB131501:JFC131544 JOX131501:JOY131544 JYT131501:JYU131544 KIP131501:KIQ131544 KSL131501:KSM131544 LCH131501:LCI131544 LMD131501:LME131544 LVZ131501:LWA131544 MFV131501:MFW131544 MPR131501:MPS131544 MZN131501:MZO131544 NJJ131501:NJK131544 NTF131501:NTG131544 ODB131501:ODC131544 OMX131501:OMY131544 OWT131501:OWU131544 PGP131501:PGQ131544 PQL131501:PQM131544 QAH131501:QAI131544 QKD131501:QKE131544 QTZ131501:QUA131544 RDV131501:RDW131544 RNR131501:RNS131544 RXN131501:RXO131544 SHJ131501:SHK131544 SRF131501:SRG131544 TBB131501:TBC131544 TKX131501:TKY131544 TUT131501:TUU131544 UEP131501:UEQ131544 UOL131501:UOM131544 UYH131501:UYI131544 VID131501:VIE131544 VRZ131501:VSA131544 WBV131501:WBW131544 WLR131501:WLS131544 WVN131501:WVO131544 G197038:H197081 JB197037:JC197080 SX197037:SY197080 ACT197037:ACU197080 AMP197037:AMQ197080 AWL197037:AWM197080 BGH197037:BGI197080 BQD197037:BQE197080 BZZ197037:CAA197080 CJV197037:CJW197080 CTR197037:CTS197080 DDN197037:DDO197080 DNJ197037:DNK197080 DXF197037:DXG197080 EHB197037:EHC197080 EQX197037:EQY197080 FAT197037:FAU197080 FKP197037:FKQ197080 FUL197037:FUM197080 GEH197037:GEI197080 GOD197037:GOE197080 GXZ197037:GYA197080 HHV197037:HHW197080 HRR197037:HRS197080 IBN197037:IBO197080 ILJ197037:ILK197080 IVF197037:IVG197080 JFB197037:JFC197080 JOX197037:JOY197080 JYT197037:JYU197080 KIP197037:KIQ197080 KSL197037:KSM197080 LCH197037:LCI197080 LMD197037:LME197080 LVZ197037:LWA197080 MFV197037:MFW197080 MPR197037:MPS197080 MZN197037:MZO197080 NJJ197037:NJK197080 NTF197037:NTG197080 ODB197037:ODC197080 OMX197037:OMY197080 OWT197037:OWU197080 PGP197037:PGQ197080 PQL197037:PQM197080 QAH197037:QAI197080 QKD197037:QKE197080 QTZ197037:QUA197080 RDV197037:RDW197080 RNR197037:RNS197080 RXN197037:RXO197080 SHJ197037:SHK197080 SRF197037:SRG197080 TBB197037:TBC197080 TKX197037:TKY197080 TUT197037:TUU197080 UEP197037:UEQ197080 UOL197037:UOM197080 UYH197037:UYI197080 VID197037:VIE197080 VRZ197037:VSA197080 WBV197037:WBW197080 WLR197037:WLS197080 WVN197037:WVO197080 G262574:H262617 JB262573:JC262616 SX262573:SY262616 ACT262573:ACU262616 AMP262573:AMQ262616 AWL262573:AWM262616 BGH262573:BGI262616 BQD262573:BQE262616 BZZ262573:CAA262616 CJV262573:CJW262616 CTR262573:CTS262616 DDN262573:DDO262616 DNJ262573:DNK262616 DXF262573:DXG262616 EHB262573:EHC262616 EQX262573:EQY262616 FAT262573:FAU262616 FKP262573:FKQ262616 FUL262573:FUM262616 GEH262573:GEI262616 GOD262573:GOE262616 GXZ262573:GYA262616 HHV262573:HHW262616 HRR262573:HRS262616 IBN262573:IBO262616 ILJ262573:ILK262616 IVF262573:IVG262616 JFB262573:JFC262616 JOX262573:JOY262616 JYT262573:JYU262616 KIP262573:KIQ262616 KSL262573:KSM262616 LCH262573:LCI262616 LMD262573:LME262616 LVZ262573:LWA262616 MFV262573:MFW262616 MPR262573:MPS262616 MZN262573:MZO262616 NJJ262573:NJK262616 NTF262573:NTG262616 ODB262573:ODC262616 OMX262573:OMY262616 OWT262573:OWU262616 PGP262573:PGQ262616 PQL262573:PQM262616 QAH262573:QAI262616 QKD262573:QKE262616 QTZ262573:QUA262616 RDV262573:RDW262616 RNR262573:RNS262616 RXN262573:RXO262616 SHJ262573:SHK262616 SRF262573:SRG262616 TBB262573:TBC262616 TKX262573:TKY262616 TUT262573:TUU262616 UEP262573:UEQ262616 UOL262573:UOM262616 UYH262573:UYI262616 VID262573:VIE262616 VRZ262573:VSA262616 WBV262573:WBW262616 WLR262573:WLS262616 WVN262573:WVO262616 G328110:H328153 JB328109:JC328152 SX328109:SY328152 ACT328109:ACU328152 AMP328109:AMQ328152 AWL328109:AWM328152 BGH328109:BGI328152 BQD328109:BQE328152 BZZ328109:CAA328152 CJV328109:CJW328152 CTR328109:CTS328152 DDN328109:DDO328152 DNJ328109:DNK328152 DXF328109:DXG328152 EHB328109:EHC328152 EQX328109:EQY328152 FAT328109:FAU328152 FKP328109:FKQ328152 FUL328109:FUM328152 GEH328109:GEI328152 GOD328109:GOE328152 GXZ328109:GYA328152 HHV328109:HHW328152 HRR328109:HRS328152 IBN328109:IBO328152 ILJ328109:ILK328152 IVF328109:IVG328152 JFB328109:JFC328152 JOX328109:JOY328152 JYT328109:JYU328152 KIP328109:KIQ328152 KSL328109:KSM328152 LCH328109:LCI328152 LMD328109:LME328152 LVZ328109:LWA328152 MFV328109:MFW328152 MPR328109:MPS328152 MZN328109:MZO328152 NJJ328109:NJK328152 NTF328109:NTG328152 ODB328109:ODC328152 OMX328109:OMY328152 OWT328109:OWU328152 PGP328109:PGQ328152 PQL328109:PQM328152 QAH328109:QAI328152 QKD328109:QKE328152 QTZ328109:QUA328152 RDV328109:RDW328152 RNR328109:RNS328152 RXN328109:RXO328152 SHJ328109:SHK328152 SRF328109:SRG328152 TBB328109:TBC328152 TKX328109:TKY328152 TUT328109:TUU328152 UEP328109:UEQ328152 UOL328109:UOM328152 UYH328109:UYI328152 VID328109:VIE328152 VRZ328109:VSA328152 WBV328109:WBW328152 WLR328109:WLS328152 WVN328109:WVO328152 G393646:H393689 JB393645:JC393688 SX393645:SY393688 ACT393645:ACU393688 AMP393645:AMQ393688 AWL393645:AWM393688 BGH393645:BGI393688 BQD393645:BQE393688 BZZ393645:CAA393688 CJV393645:CJW393688 CTR393645:CTS393688 DDN393645:DDO393688 DNJ393645:DNK393688 DXF393645:DXG393688 EHB393645:EHC393688 EQX393645:EQY393688 FAT393645:FAU393688 FKP393645:FKQ393688 FUL393645:FUM393688 GEH393645:GEI393688 GOD393645:GOE393688 GXZ393645:GYA393688 HHV393645:HHW393688 HRR393645:HRS393688 IBN393645:IBO393688 ILJ393645:ILK393688 IVF393645:IVG393688 JFB393645:JFC393688 JOX393645:JOY393688 JYT393645:JYU393688 KIP393645:KIQ393688 KSL393645:KSM393688 LCH393645:LCI393688 LMD393645:LME393688 LVZ393645:LWA393688 MFV393645:MFW393688 MPR393645:MPS393688 MZN393645:MZO393688 NJJ393645:NJK393688 NTF393645:NTG393688 ODB393645:ODC393688 OMX393645:OMY393688 OWT393645:OWU393688 PGP393645:PGQ393688 PQL393645:PQM393688 QAH393645:QAI393688 QKD393645:QKE393688 QTZ393645:QUA393688 RDV393645:RDW393688 RNR393645:RNS393688 RXN393645:RXO393688 SHJ393645:SHK393688 SRF393645:SRG393688 TBB393645:TBC393688 TKX393645:TKY393688 TUT393645:TUU393688 UEP393645:UEQ393688 UOL393645:UOM393688 UYH393645:UYI393688 VID393645:VIE393688 VRZ393645:VSA393688 WBV393645:WBW393688 WLR393645:WLS393688 WVN393645:WVO393688 G459182:H459225 JB459181:JC459224 SX459181:SY459224 ACT459181:ACU459224 AMP459181:AMQ459224 AWL459181:AWM459224 BGH459181:BGI459224 BQD459181:BQE459224 BZZ459181:CAA459224 CJV459181:CJW459224 CTR459181:CTS459224 DDN459181:DDO459224 DNJ459181:DNK459224 DXF459181:DXG459224 EHB459181:EHC459224 EQX459181:EQY459224 FAT459181:FAU459224 FKP459181:FKQ459224 FUL459181:FUM459224 GEH459181:GEI459224 GOD459181:GOE459224 GXZ459181:GYA459224 HHV459181:HHW459224 HRR459181:HRS459224 IBN459181:IBO459224 ILJ459181:ILK459224 IVF459181:IVG459224 JFB459181:JFC459224 JOX459181:JOY459224 JYT459181:JYU459224 KIP459181:KIQ459224 KSL459181:KSM459224 LCH459181:LCI459224 LMD459181:LME459224 LVZ459181:LWA459224 MFV459181:MFW459224 MPR459181:MPS459224 MZN459181:MZO459224 NJJ459181:NJK459224 NTF459181:NTG459224 ODB459181:ODC459224 OMX459181:OMY459224 OWT459181:OWU459224 PGP459181:PGQ459224 PQL459181:PQM459224 QAH459181:QAI459224 QKD459181:QKE459224 QTZ459181:QUA459224 RDV459181:RDW459224 RNR459181:RNS459224 RXN459181:RXO459224 SHJ459181:SHK459224 SRF459181:SRG459224 TBB459181:TBC459224 TKX459181:TKY459224 TUT459181:TUU459224 UEP459181:UEQ459224 UOL459181:UOM459224 UYH459181:UYI459224 VID459181:VIE459224 VRZ459181:VSA459224 WBV459181:WBW459224 WLR459181:WLS459224 WVN459181:WVO459224 G524718:H524761 JB524717:JC524760 SX524717:SY524760 ACT524717:ACU524760 AMP524717:AMQ524760 AWL524717:AWM524760 BGH524717:BGI524760 BQD524717:BQE524760 BZZ524717:CAA524760 CJV524717:CJW524760 CTR524717:CTS524760 DDN524717:DDO524760 DNJ524717:DNK524760 DXF524717:DXG524760 EHB524717:EHC524760 EQX524717:EQY524760 FAT524717:FAU524760 FKP524717:FKQ524760 FUL524717:FUM524760 GEH524717:GEI524760 GOD524717:GOE524760 GXZ524717:GYA524760 HHV524717:HHW524760 HRR524717:HRS524760 IBN524717:IBO524760 ILJ524717:ILK524760 IVF524717:IVG524760 JFB524717:JFC524760 JOX524717:JOY524760 JYT524717:JYU524760 KIP524717:KIQ524760 KSL524717:KSM524760 LCH524717:LCI524760 LMD524717:LME524760 LVZ524717:LWA524760 MFV524717:MFW524760 MPR524717:MPS524760 MZN524717:MZO524760 NJJ524717:NJK524760 NTF524717:NTG524760 ODB524717:ODC524760 OMX524717:OMY524760 OWT524717:OWU524760 PGP524717:PGQ524760 PQL524717:PQM524760 QAH524717:QAI524760 QKD524717:QKE524760 QTZ524717:QUA524760 RDV524717:RDW524760 RNR524717:RNS524760 RXN524717:RXO524760 SHJ524717:SHK524760 SRF524717:SRG524760 TBB524717:TBC524760 TKX524717:TKY524760 TUT524717:TUU524760 UEP524717:UEQ524760 UOL524717:UOM524760 UYH524717:UYI524760 VID524717:VIE524760 VRZ524717:VSA524760 WBV524717:WBW524760 WLR524717:WLS524760 WVN524717:WVO524760 G590254:H590297 JB590253:JC590296 SX590253:SY590296 ACT590253:ACU590296 AMP590253:AMQ590296 AWL590253:AWM590296 BGH590253:BGI590296 BQD590253:BQE590296 BZZ590253:CAA590296 CJV590253:CJW590296 CTR590253:CTS590296 DDN590253:DDO590296 DNJ590253:DNK590296 DXF590253:DXG590296 EHB590253:EHC590296 EQX590253:EQY590296 FAT590253:FAU590296 FKP590253:FKQ590296 FUL590253:FUM590296 GEH590253:GEI590296 GOD590253:GOE590296 GXZ590253:GYA590296 HHV590253:HHW590296 HRR590253:HRS590296 IBN590253:IBO590296 ILJ590253:ILK590296 IVF590253:IVG590296 JFB590253:JFC590296 JOX590253:JOY590296 JYT590253:JYU590296 KIP590253:KIQ590296 KSL590253:KSM590296 LCH590253:LCI590296 LMD590253:LME590296 LVZ590253:LWA590296 MFV590253:MFW590296 MPR590253:MPS590296 MZN590253:MZO590296 NJJ590253:NJK590296 NTF590253:NTG590296 ODB590253:ODC590296 OMX590253:OMY590296 OWT590253:OWU590296 PGP590253:PGQ590296 PQL590253:PQM590296 QAH590253:QAI590296 QKD590253:QKE590296 QTZ590253:QUA590296 RDV590253:RDW590296 RNR590253:RNS590296 RXN590253:RXO590296 SHJ590253:SHK590296 SRF590253:SRG590296 TBB590253:TBC590296 TKX590253:TKY590296 TUT590253:TUU590296 UEP590253:UEQ590296 UOL590253:UOM590296 UYH590253:UYI590296 VID590253:VIE590296 VRZ590253:VSA590296 WBV590253:WBW590296 WLR590253:WLS590296 WVN590253:WVO590296 G655790:H655833 JB655789:JC655832 SX655789:SY655832 ACT655789:ACU655832 AMP655789:AMQ655832 AWL655789:AWM655832 BGH655789:BGI655832 BQD655789:BQE655832 BZZ655789:CAA655832 CJV655789:CJW655832 CTR655789:CTS655832 DDN655789:DDO655832 DNJ655789:DNK655832 DXF655789:DXG655832 EHB655789:EHC655832 EQX655789:EQY655832 FAT655789:FAU655832 FKP655789:FKQ655832 FUL655789:FUM655832 GEH655789:GEI655832 GOD655789:GOE655832 GXZ655789:GYA655832 HHV655789:HHW655832 HRR655789:HRS655832 IBN655789:IBO655832 ILJ655789:ILK655832 IVF655789:IVG655832 JFB655789:JFC655832 JOX655789:JOY655832 JYT655789:JYU655832 KIP655789:KIQ655832 KSL655789:KSM655832 LCH655789:LCI655832 LMD655789:LME655832 LVZ655789:LWA655832 MFV655789:MFW655832 MPR655789:MPS655832 MZN655789:MZO655832 NJJ655789:NJK655832 NTF655789:NTG655832 ODB655789:ODC655832 OMX655789:OMY655832 OWT655789:OWU655832 PGP655789:PGQ655832 PQL655789:PQM655832 QAH655789:QAI655832 QKD655789:QKE655832 QTZ655789:QUA655832 RDV655789:RDW655832 RNR655789:RNS655832 RXN655789:RXO655832 SHJ655789:SHK655832 SRF655789:SRG655832 TBB655789:TBC655832 TKX655789:TKY655832 TUT655789:TUU655832 UEP655789:UEQ655832 UOL655789:UOM655832 UYH655789:UYI655832 VID655789:VIE655832 VRZ655789:VSA655832 WBV655789:WBW655832 WLR655789:WLS655832 WVN655789:WVO655832 G721326:H721369 JB721325:JC721368 SX721325:SY721368 ACT721325:ACU721368 AMP721325:AMQ721368 AWL721325:AWM721368 BGH721325:BGI721368 BQD721325:BQE721368 BZZ721325:CAA721368 CJV721325:CJW721368 CTR721325:CTS721368 DDN721325:DDO721368 DNJ721325:DNK721368 DXF721325:DXG721368 EHB721325:EHC721368 EQX721325:EQY721368 FAT721325:FAU721368 FKP721325:FKQ721368 FUL721325:FUM721368 GEH721325:GEI721368 GOD721325:GOE721368 GXZ721325:GYA721368 HHV721325:HHW721368 HRR721325:HRS721368 IBN721325:IBO721368 ILJ721325:ILK721368 IVF721325:IVG721368 JFB721325:JFC721368 JOX721325:JOY721368 JYT721325:JYU721368 KIP721325:KIQ721368 KSL721325:KSM721368 LCH721325:LCI721368 LMD721325:LME721368 LVZ721325:LWA721368 MFV721325:MFW721368 MPR721325:MPS721368 MZN721325:MZO721368 NJJ721325:NJK721368 NTF721325:NTG721368 ODB721325:ODC721368 OMX721325:OMY721368 OWT721325:OWU721368 PGP721325:PGQ721368 PQL721325:PQM721368 QAH721325:QAI721368 QKD721325:QKE721368 QTZ721325:QUA721368 RDV721325:RDW721368 RNR721325:RNS721368 RXN721325:RXO721368 SHJ721325:SHK721368 SRF721325:SRG721368 TBB721325:TBC721368 TKX721325:TKY721368 TUT721325:TUU721368 UEP721325:UEQ721368 UOL721325:UOM721368 UYH721325:UYI721368 VID721325:VIE721368 VRZ721325:VSA721368 WBV721325:WBW721368 WLR721325:WLS721368 WVN721325:WVO721368 G786862:H786905 JB786861:JC786904 SX786861:SY786904 ACT786861:ACU786904 AMP786861:AMQ786904 AWL786861:AWM786904 BGH786861:BGI786904 BQD786861:BQE786904 BZZ786861:CAA786904 CJV786861:CJW786904 CTR786861:CTS786904 DDN786861:DDO786904 DNJ786861:DNK786904 DXF786861:DXG786904 EHB786861:EHC786904 EQX786861:EQY786904 FAT786861:FAU786904 FKP786861:FKQ786904 FUL786861:FUM786904 GEH786861:GEI786904 GOD786861:GOE786904 GXZ786861:GYA786904 HHV786861:HHW786904 HRR786861:HRS786904 IBN786861:IBO786904 ILJ786861:ILK786904 IVF786861:IVG786904 JFB786861:JFC786904 JOX786861:JOY786904 JYT786861:JYU786904 KIP786861:KIQ786904 KSL786861:KSM786904 LCH786861:LCI786904 LMD786861:LME786904 LVZ786861:LWA786904 MFV786861:MFW786904 MPR786861:MPS786904 MZN786861:MZO786904 NJJ786861:NJK786904 NTF786861:NTG786904 ODB786861:ODC786904 OMX786861:OMY786904 OWT786861:OWU786904 PGP786861:PGQ786904 PQL786861:PQM786904 QAH786861:QAI786904 QKD786861:QKE786904 QTZ786861:QUA786904 RDV786861:RDW786904 RNR786861:RNS786904 RXN786861:RXO786904 SHJ786861:SHK786904 SRF786861:SRG786904 TBB786861:TBC786904 TKX786861:TKY786904 TUT786861:TUU786904 UEP786861:UEQ786904 UOL786861:UOM786904 UYH786861:UYI786904 VID786861:VIE786904 VRZ786861:VSA786904 WBV786861:WBW786904 WLR786861:WLS786904 WVN786861:WVO786904 G852398:H852441 JB852397:JC852440 SX852397:SY852440 ACT852397:ACU852440 AMP852397:AMQ852440 AWL852397:AWM852440 BGH852397:BGI852440 BQD852397:BQE852440 BZZ852397:CAA852440 CJV852397:CJW852440 CTR852397:CTS852440 DDN852397:DDO852440 DNJ852397:DNK852440 DXF852397:DXG852440 EHB852397:EHC852440 EQX852397:EQY852440 FAT852397:FAU852440 FKP852397:FKQ852440 FUL852397:FUM852440 GEH852397:GEI852440 GOD852397:GOE852440 GXZ852397:GYA852440 HHV852397:HHW852440 HRR852397:HRS852440 IBN852397:IBO852440 ILJ852397:ILK852440 IVF852397:IVG852440 JFB852397:JFC852440 JOX852397:JOY852440 JYT852397:JYU852440 KIP852397:KIQ852440 KSL852397:KSM852440 LCH852397:LCI852440 LMD852397:LME852440 LVZ852397:LWA852440 MFV852397:MFW852440 MPR852397:MPS852440 MZN852397:MZO852440 NJJ852397:NJK852440 NTF852397:NTG852440 ODB852397:ODC852440 OMX852397:OMY852440 OWT852397:OWU852440 PGP852397:PGQ852440 PQL852397:PQM852440 QAH852397:QAI852440 QKD852397:QKE852440 QTZ852397:QUA852440 RDV852397:RDW852440 RNR852397:RNS852440 RXN852397:RXO852440 SHJ852397:SHK852440 SRF852397:SRG852440 TBB852397:TBC852440 TKX852397:TKY852440 TUT852397:TUU852440 UEP852397:UEQ852440 UOL852397:UOM852440 UYH852397:UYI852440 VID852397:VIE852440 VRZ852397:VSA852440 WBV852397:WBW852440 WLR852397:WLS852440 WVN852397:WVO852440 G917934:H917977 JB917933:JC917976 SX917933:SY917976 ACT917933:ACU917976 AMP917933:AMQ917976 AWL917933:AWM917976 BGH917933:BGI917976 BQD917933:BQE917976 BZZ917933:CAA917976 CJV917933:CJW917976 CTR917933:CTS917976 DDN917933:DDO917976 DNJ917933:DNK917976 DXF917933:DXG917976 EHB917933:EHC917976 EQX917933:EQY917976 FAT917933:FAU917976 FKP917933:FKQ917976 FUL917933:FUM917976 GEH917933:GEI917976 GOD917933:GOE917976 GXZ917933:GYA917976 HHV917933:HHW917976 HRR917933:HRS917976 IBN917933:IBO917976 ILJ917933:ILK917976 IVF917933:IVG917976 JFB917933:JFC917976 JOX917933:JOY917976 JYT917933:JYU917976 KIP917933:KIQ917976 KSL917933:KSM917976 LCH917933:LCI917976 LMD917933:LME917976 LVZ917933:LWA917976 MFV917933:MFW917976 MPR917933:MPS917976 MZN917933:MZO917976 NJJ917933:NJK917976 NTF917933:NTG917976 ODB917933:ODC917976 OMX917933:OMY917976 OWT917933:OWU917976 PGP917933:PGQ917976 PQL917933:PQM917976 QAH917933:QAI917976 QKD917933:QKE917976 QTZ917933:QUA917976 RDV917933:RDW917976 RNR917933:RNS917976 RXN917933:RXO917976 SHJ917933:SHK917976 SRF917933:SRG917976 TBB917933:TBC917976 TKX917933:TKY917976 TUT917933:TUU917976 UEP917933:UEQ917976 UOL917933:UOM917976 UYH917933:UYI917976 VID917933:VIE917976 VRZ917933:VSA917976 WBV917933:WBW917976 WLR917933:WLS917976 WVN917933:WVO917976 G983470:H983513 JB983469:JC983512 SX983469:SY983512 ACT983469:ACU983512 AMP983469:AMQ983512 AWL983469:AWM983512 BGH983469:BGI983512 BQD983469:BQE983512 BZZ983469:CAA983512 CJV983469:CJW983512 CTR983469:CTS983512 DDN983469:DDO983512 DNJ983469:DNK983512 DXF983469:DXG983512 EHB983469:EHC983512 EQX983469:EQY983512 FAT983469:FAU983512 FKP983469:FKQ983512 FUL983469:FUM983512 GEH983469:GEI983512 GOD983469:GOE983512 GXZ983469:GYA983512 HHV983469:HHW983512 HRR983469:HRS983512 IBN983469:IBO983512 ILJ983469:ILK983512 IVF983469:IVG983512 JFB983469:JFC983512 JOX983469:JOY983512 JYT983469:JYU983512 KIP983469:KIQ983512 KSL983469:KSM983512 LCH983469:LCI983512 LMD983469:LME983512 LVZ983469:LWA983512 MFV983469:MFW983512 MPR983469:MPS983512 MZN983469:MZO983512 NJJ983469:NJK983512 NTF983469:NTG983512 ODB983469:ODC983512 OMX983469:OMY983512 OWT983469:OWU983512 PGP983469:PGQ983512 PQL983469:PQM983512 QAH983469:QAI983512 QKD983469:QKE983512 QTZ983469:QUA983512 RDV983469:RDW983512 RNR983469:RNS983512 RXN983469:RXO983512 SHJ983469:SHK983512 SRF983469:SRG983512 TBB983469:TBC983512 TKX983469:TKY983512 TUT983469:TUU983512 UEP983469:UEQ983512 UOL983469:UOM983512 UYH983469:UYI983512 VID983469:VIE983512 VRZ983469:VSA983512 WBV983469:WBW983512 WLR983469:WLS983512 WVN983469:WVO983512 WLR359:WLS375 G66065:H66144 JB66064:JC66143 SX66064:SY66143 ACT66064:ACU66143 AMP66064:AMQ66143 AWL66064:AWM66143 BGH66064:BGI66143 BQD66064:BQE66143 BZZ66064:CAA66143 CJV66064:CJW66143 CTR66064:CTS66143 DDN66064:DDO66143 DNJ66064:DNK66143 DXF66064:DXG66143 EHB66064:EHC66143 EQX66064:EQY66143 FAT66064:FAU66143 FKP66064:FKQ66143 FUL66064:FUM66143 GEH66064:GEI66143 GOD66064:GOE66143 GXZ66064:GYA66143 HHV66064:HHW66143 HRR66064:HRS66143 IBN66064:IBO66143 ILJ66064:ILK66143 IVF66064:IVG66143 JFB66064:JFC66143 JOX66064:JOY66143 JYT66064:JYU66143 KIP66064:KIQ66143 KSL66064:KSM66143 LCH66064:LCI66143 LMD66064:LME66143 LVZ66064:LWA66143 MFV66064:MFW66143 MPR66064:MPS66143 MZN66064:MZO66143 NJJ66064:NJK66143 NTF66064:NTG66143 ODB66064:ODC66143 OMX66064:OMY66143 OWT66064:OWU66143 PGP66064:PGQ66143 PQL66064:PQM66143 QAH66064:QAI66143 QKD66064:QKE66143 QTZ66064:QUA66143 RDV66064:RDW66143 RNR66064:RNS66143 RXN66064:RXO66143 SHJ66064:SHK66143 SRF66064:SRG66143 TBB66064:TBC66143 TKX66064:TKY66143 TUT66064:TUU66143 UEP66064:UEQ66143 UOL66064:UOM66143 UYH66064:UYI66143 VID66064:VIE66143 VRZ66064:VSA66143 WBV66064:WBW66143 WLR66064:WLS66143 WVN66064:WVO66143 G131601:H131680 JB131600:JC131679 SX131600:SY131679 ACT131600:ACU131679 AMP131600:AMQ131679 AWL131600:AWM131679 BGH131600:BGI131679 BQD131600:BQE131679 BZZ131600:CAA131679 CJV131600:CJW131679 CTR131600:CTS131679 DDN131600:DDO131679 DNJ131600:DNK131679 DXF131600:DXG131679 EHB131600:EHC131679 EQX131600:EQY131679 FAT131600:FAU131679 FKP131600:FKQ131679 FUL131600:FUM131679 GEH131600:GEI131679 GOD131600:GOE131679 GXZ131600:GYA131679 HHV131600:HHW131679 HRR131600:HRS131679 IBN131600:IBO131679 ILJ131600:ILK131679 IVF131600:IVG131679 JFB131600:JFC131679 JOX131600:JOY131679 JYT131600:JYU131679 KIP131600:KIQ131679 KSL131600:KSM131679 LCH131600:LCI131679 LMD131600:LME131679 LVZ131600:LWA131679 MFV131600:MFW131679 MPR131600:MPS131679 MZN131600:MZO131679 NJJ131600:NJK131679 NTF131600:NTG131679 ODB131600:ODC131679 OMX131600:OMY131679 OWT131600:OWU131679 PGP131600:PGQ131679 PQL131600:PQM131679 QAH131600:QAI131679 QKD131600:QKE131679 QTZ131600:QUA131679 RDV131600:RDW131679 RNR131600:RNS131679 RXN131600:RXO131679 SHJ131600:SHK131679 SRF131600:SRG131679 TBB131600:TBC131679 TKX131600:TKY131679 TUT131600:TUU131679 UEP131600:UEQ131679 UOL131600:UOM131679 UYH131600:UYI131679 VID131600:VIE131679 VRZ131600:VSA131679 WBV131600:WBW131679 WLR131600:WLS131679 WVN131600:WVO131679 G197137:H197216 JB197136:JC197215 SX197136:SY197215 ACT197136:ACU197215 AMP197136:AMQ197215 AWL197136:AWM197215 BGH197136:BGI197215 BQD197136:BQE197215 BZZ197136:CAA197215 CJV197136:CJW197215 CTR197136:CTS197215 DDN197136:DDO197215 DNJ197136:DNK197215 DXF197136:DXG197215 EHB197136:EHC197215 EQX197136:EQY197215 FAT197136:FAU197215 FKP197136:FKQ197215 FUL197136:FUM197215 GEH197136:GEI197215 GOD197136:GOE197215 GXZ197136:GYA197215 HHV197136:HHW197215 HRR197136:HRS197215 IBN197136:IBO197215 ILJ197136:ILK197215 IVF197136:IVG197215 JFB197136:JFC197215 JOX197136:JOY197215 JYT197136:JYU197215 KIP197136:KIQ197215 KSL197136:KSM197215 LCH197136:LCI197215 LMD197136:LME197215 LVZ197136:LWA197215 MFV197136:MFW197215 MPR197136:MPS197215 MZN197136:MZO197215 NJJ197136:NJK197215 NTF197136:NTG197215 ODB197136:ODC197215 OMX197136:OMY197215 OWT197136:OWU197215 PGP197136:PGQ197215 PQL197136:PQM197215 QAH197136:QAI197215 QKD197136:QKE197215 QTZ197136:QUA197215 RDV197136:RDW197215 RNR197136:RNS197215 RXN197136:RXO197215 SHJ197136:SHK197215 SRF197136:SRG197215 TBB197136:TBC197215 TKX197136:TKY197215 TUT197136:TUU197215 UEP197136:UEQ197215 UOL197136:UOM197215 UYH197136:UYI197215 VID197136:VIE197215 VRZ197136:VSA197215 WBV197136:WBW197215 WLR197136:WLS197215 WVN197136:WVO197215 G262673:H262752 JB262672:JC262751 SX262672:SY262751 ACT262672:ACU262751 AMP262672:AMQ262751 AWL262672:AWM262751 BGH262672:BGI262751 BQD262672:BQE262751 BZZ262672:CAA262751 CJV262672:CJW262751 CTR262672:CTS262751 DDN262672:DDO262751 DNJ262672:DNK262751 DXF262672:DXG262751 EHB262672:EHC262751 EQX262672:EQY262751 FAT262672:FAU262751 FKP262672:FKQ262751 FUL262672:FUM262751 GEH262672:GEI262751 GOD262672:GOE262751 GXZ262672:GYA262751 HHV262672:HHW262751 HRR262672:HRS262751 IBN262672:IBO262751 ILJ262672:ILK262751 IVF262672:IVG262751 JFB262672:JFC262751 JOX262672:JOY262751 JYT262672:JYU262751 KIP262672:KIQ262751 KSL262672:KSM262751 LCH262672:LCI262751 LMD262672:LME262751 LVZ262672:LWA262751 MFV262672:MFW262751 MPR262672:MPS262751 MZN262672:MZO262751 NJJ262672:NJK262751 NTF262672:NTG262751 ODB262672:ODC262751 OMX262672:OMY262751 OWT262672:OWU262751 PGP262672:PGQ262751 PQL262672:PQM262751 QAH262672:QAI262751 QKD262672:QKE262751 QTZ262672:QUA262751 RDV262672:RDW262751 RNR262672:RNS262751 RXN262672:RXO262751 SHJ262672:SHK262751 SRF262672:SRG262751 TBB262672:TBC262751 TKX262672:TKY262751 TUT262672:TUU262751 UEP262672:UEQ262751 UOL262672:UOM262751 UYH262672:UYI262751 VID262672:VIE262751 VRZ262672:VSA262751 WBV262672:WBW262751 WLR262672:WLS262751 WVN262672:WVO262751 G328209:H328288 JB328208:JC328287 SX328208:SY328287 ACT328208:ACU328287 AMP328208:AMQ328287 AWL328208:AWM328287 BGH328208:BGI328287 BQD328208:BQE328287 BZZ328208:CAA328287 CJV328208:CJW328287 CTR328208:CTS328287 DDN328208:DDO328287 DNJ328208:DNK328287 DXF328208:DXG328287 EHB328208:EHC328287 EQX328208:EQY328287 FAT328208:FAU328287 FKP328208:FKQ328287 FUL328208:FUM328287 GEH328208:GEI328287 GOD328208:GOE328287 GXZ328208:GYA328287 HHV328208:HHW328287 HRR328208:HRS328287 IBN328208:IBO328287 ILJ328208:ILK328287 IVF328208:IVG328287 JFB328208:JFC328287 JOX328208:JOY328287 JYT328208:JYU328287 KIP328208:KIQ328287 KSL328208:KSM328287 LCH328208:LCI328287 LMD328208:LME328287 LVZ328208:LWA328287 MFV328208:MFW328287 MPR328208:MPS328287 MZN328208:MZO328287 NJJ328208:NJK328287 NTF328208:NTG328287 ODB328208:ODC328287 OMX328208:OMY328287 OWT328208:OWU328287 PGP328208:PGQ328287 PQL328208:PQM328287 QAH328208:QAI328287 QKD328208:QKE328287 QTZ328208:QUA328287 RDV328208:RDW328287 RNR328208:RNS328287 RXN328208:RXO328287 SHJ328208:SHK328287 SRF328208:SRG328287 TBB328208:TBC328287 TKX328208:TKY328287 TUT328208:TUU328287 UEP328208:UEQ328287 UOL328208:UOM328287 UYH328208:UYI328287 VID328208:VIE328287 VRZ328208:VSA328287 WBV328208:WBW328287 WLR328208:WLS328287 WVN328208:WVO328287 G393745:H393824 JB393744:JC393823 SX393744:SY393823 ACT393744:ACU393823 AMP393744:AMQ393823 AWL393744:AWM393823 BGH393744:BGI393823 BQD393744:BQE393823 BZZ393744:CAA393823 CJV393744:CJW393823 CTR393744:CTS393823 DDN393744:DDO393823 DNJ393744:DNK393823 DXF393744:DXG393823 EHB393744:EHC393823 EQX393744:EQY393823 FAT393744:FAU393823 FKP393744:FKQ393823 FUL393744:FUM393823 GEH393744:GEI393823 GOD393744:GOE393823 GXZ393744:GYA393823 HHV393744:HHW393823 HRR393744:HRS393823 IBN393744:IBO393823 ILJ393744:ILK393823 IVF393744:IVG393823 JFB393744:JFC393823 JOX393744:JOY393823 JYT393744:JYU393823 KIP393744:KIQ393823 KSL393744:KSM393823 LCH393744:LCI393823 LMD393744:LME393823 LVZ393744:LWA393823 MFV393744:MFW393823 MPR393744:MPS393823 MZN393744:MZO393823 NJJ393744:NJK393823 NTF393744:NTG393823 ODB393744:ODC393823 OMX393744:OMY393823 OWT393744:OWU393823 PGP393744:PGQ393823 PQL393744:PQM393823 QAH393744:QAI393823 QKD393744:QKE393823 QTZ393744:QUA393823 RDV393744:RDW393823 RNR393744:RNS393823 RXN393744:RXO393823 SHJ393744:SHK393823 SRF393744:SRG393823 TBB393744:TBC393823 TKX393744:TKY393823 TUT393744:TUU393823 UEP393744:UEQ393823 UOL393744:UOM393823 UYH393744:UYI393823 VID393744:VIE393823 VRZ393744:VSA393823 WBV393744:WBW393823 WLR393744:WLS393823 WVN393744:WVO393823 G459281:H459360 JB459280:JC459359 SX459280:SY459359 ACT459280:ACU459359 AMP459280:AMQ459359 AWL459280:AWM459359 BGH459280:BGI459359 BQD459280:BQE459359 BZZ459280:CAA459359 CJV459280:CJW459359 CTR459280:CTS459359 DDN459280:DDO459359 DNJ459280:DNK459359 DXF459280:DXG459359 EHB459280:EHC459359 EQX459280:EQY459359 FAT459280:FAU459359 FKP459280:FKQ459359 FUL459280:FUM459359 GEH459280:GEI459359 GOD459280:GOE459359 GXZ459280:GYA459359 HHV459280:HHW459359 HRR459280:HRS459359 IBN459280:IBO459359 ILJ459280:ILK459359 IVF459280:IVG459359 JFB459280:JFC459359 JOX459280:JOY459359 JYT459280:JYU459359 KIP459280:KIQ459359 KSL459280:KSM459359 LCH459280:LCI459359 LMD459280:LME459359 LVZ459280:LWA459359 MFV459280:MFW459359 MPR459280:MPS459359 MZN459280:MZO459359 NJJ459280:NJK459359 NTF459280:NTG459359 ODB459280:ODC459359 OMX459280:OMY459359 OWT459280:OWU459359 PGP459280:PGQ459359 PQL459280:PQM459359 QAH459280:QAI459359 QKD459280:QKE459359 QTZ459280:QUA459359 RDV459280:RDW459359 RNR459280:RNS459359 RXN459280:RXO459359 SHJ459280:SHK459359 SRF459280:SRG459359 TBB459280:TBC459359 TKX459280:TKY459359 TUT459280:TUU459359 UEP459280:UEQ459359 UOL459280:UOM459359 UYH459280:UYI459359 VID459280:VIE459359 VRZ459280:VSA459359 WBV459280:WBW459359 WLR459280:WLS459359 WVN459280:WVO459359 G524817:H524896 JB524816:JC524895 SX524816:SY524895 ACT524816:ACU524895 AMP524816:AMQ524895 AWL524816:AWM524895 BGH524816:BGI524895 BQD524816:BQE524895 BZZ524816:CAA524895 CJV524816:CJW524895 CTR524816:CTS524895 DDN524816:DDO524895 DNJ524816:DNK524895 DXF524816:DXG524895 EHB524816:EHC524895 EQX524816:EQY524895 FAT524816:FAU524895 FKP524816:FKQ524895 FUL524816:FUM524895 GEH524816:GEI524895 GOD524816:GOE524895 GXZ524816:GYA524895 HHV524816:HHW524895 HRR524816:HRS524895 IBN524816:IBO524895 ILJ524816:ILK524895 IVF524816:IVG524895 JFB524816:JFC524895 JOX524816:JOY524895 JYT524816:JYU524895 KIP524816:KIQ524895 KSL524816:KSM524895 LCH524816:LCI524895 LMD524816:LME524895 LVZ524816:LWA524895 MFV524816:MFW524895 MPR524816:MPS524895 MZN524816:MZO524895 NJJ524816:NJK524895 NTF524816:NTG524895 ODB524816:ODC524895 OMX524816:OMY524895 OWT524816:OWU524895 PGP524816:PGQ524895 PQL524816:PQM524895 QAH524816:QAI524895 QKD524816:QKE524895 QTZ524816:QUA524895 RDV524816:RDW524895 RNR524816:RNS524895 RXN524816:RXO524895 SHJ524816:SHK524895 SRF524816:SRG524895 TBB524816:TBC524895 TKX524816:TKY524895 TUT524816:TUU524895 UEP524816:UEQ524895 UOL524816:UOM524895 UYH524816:UYI524895 VID524816:VIE524895 VRZ524816:VSA524895 WBV524816:WBW524895 WLR524816:WLS524895 WVN524816:WVO524895 G590353:H590432 JB590352:JC590431 SX590352:SY590431 ACT590352:ACU590431 AMP590352:AMQ590431 AWL590352:AWM590431 BGH590352:BGI590431 BQD590352:BQE590431 BZZ590352:CAA590431 CJV590352:CJW590431 CTR590352:CTS590431 DDN590352:DDO590431 DNJ590352:DNK590431 DXF590352:DXG590431 EHB590352:EHC590431 EQX590352:EQY590431 FAT590352:FAU590431 FKP590352:FKQ590431 FUL590352:FUM590431 GEH590352:GEI590431 GOD590352:GOE590431 GXZ590352:GYA590431 HHV590352:HHW590431 HRR590352:HRS590431 IBN590352:IBO590431 ILJ590352:ILK590431 IVF590352:IVG590431 JFB590352:JFC590431 JOX590352:JOY590431 JYT590352:JYU590431 KIP590352:KIQ590431 KSL590352:KSM590431 LCH590352:LCI590431 LMD590352:LME590431 LVZ590352:LWA590431 MFV590352:MFW590431 MPR590352:MPS590431 MZN590352:MZO590431 NJJ590352:NJK590431 NTF590352:NTG590431 ODB590352:ODC590431 OMX590352:OMY590431 OWT590352:OWU590431 PGP590352:PGQ590431 PQL590352:PQM590431 QAH590352:QAI590431 QKD590352:QKE590431 QTZ590352:QUA590431 RDV590352:RDW590431 RNR590352:RNS590431 RXN590352:RXO590431 SHJ590352:SHK590431 SRF590352:SRG590431 TBB590352:TBC590431 TKX590352:TKY590431 TUT590352:TUU590431 UEP590352:UEQ590431 UOL590352:UOM590431 UYH590352:UYI590431 VID590352:VIE590431 VRZ590352:VSA590431 WBV590352:WBW590431 WLR590352:WLS590431 WVN590352:WVO590431 G655889:H655968 JB655888:JC655967 SX655888:SY655967 ACT655888:ACU655967 AMP655888:AMQ655967 AWL655888:AWM655967 BGH655888:BGI655967 BQD655888:BQE655967 BZZ655888:CAA655967 CJV655888:CJW655967 CTR655888:CTS655967 DDN655888:DDO655967 DNJ655888:DNK655967 DXF655888:DXG655967 EHB655888:EHC655967 EQX655888:EQY655967 FAT655888:FAU655967 FKP655888:FKQ655967 FUL655888:FUM655967 GEH655888:GEI655967 GOD655888:GOE655967 GXZ655888:GYA655967 HHV655888:HHW655967 HRR655888:HRS655967 IBN655888:IBO655967 ILJ655888:ILK655967 IVF655888:IVG655967 JFB655888:JFC655967 JOX655888:JOY655967 JYT655888:JYU655967 KIP655888:KIQ655967 KSL655888:KSM655967 LCH655888:LCI655967 LMD655888:LME655967 LVZ655888:LWA655967 MFV655888:MFW655967 MPR655888:MPS655967 MZN655888:MZO655967 NJJ655888:NJK655967 NTF655888:NTG655967 ODB655888:ODC655967 OMX655888:OMY655967 OWT655888:OWU655967 PGP655888:PGQ655967 PQL655888:PQM655967 QAH655888:QAI655967 QKD655888:QKE655967 QTZ655888:QUA655967 RDV655888:RDW655967 RNR655888:RNS655967 RXN655888:RXO655967 SHJ655888:SHK655967 SRF655888:SRG655967 TBB655888:TBC655967 TKX655888:TKY655967 TUT655888:TUU655967 UEP655888:UEQ655967 UOL655888:UOM655967 UYH655888:UYI655967 VID655888:VIE655967 VRZ655888:VSA655967 WBV655888:WBW655967 WLR655888:WLS655967 WVN655888:WVO655967 G721425:H721504 JB721424:JC721503 SX721424:SY721503 ACT721424:ACU721503 AMP721424:AMQ721503 AWL721424:AWM721503 BGH721424:BGI721503 BQD721424:BQE721503 BZZ721424:CAA721503 CJV721424:CJW721503 CTR721424:CTS721503 DDN721424:DDO721503 DNJ721424:DNK721503 DXF721424:DXG721503 EHB721424:EHC721503 EQX721424:EQY721503 FAT721424:FAU721503 FKP721424:FKQ721503 FUL721424:FUM721503 GEH721424:GEI721503 GOD721424:GOE721503 GXZ721424:GYA721503 HHV721424:HHW721503 HRR721424:HRS721503 IBN721424:IBO721503 ILJ721424:ILK721503 IVF721424:IVG721503 JFB721424:JFC721503 JOX721424:JOY721503 JYT721424:JYU721503 KIP721424:KIQ721503 KSL721424:KSM721503 LCH721424:LCI721503 LMD721424:LME721503 LVZ721424:LWA721503 MFV721424:MFW721503 MPR721424:MPS721503 MZN721424:MZO721503 NJJ721424:NJK721503 NTF721424:NTG721503 ODB721424:ODC721503 OMX721424:OMY721503 OWT721424:OWU721503 PGP721424:PGQ721503 PQL721424:PQM721503 QAH721424:QAI721503 QKD721424:QKE721503 QTZ721424:QUA721503 RDV721424:RDW721503 RNR721424:RNS721503 RXN721424:RXO721503 SHJ721424:SHK721503 SRF721424:SRG721503 TBB721424:TBC721503 TKX721424:TKY721503 TUT721424:TUU721503 UEP721424:UEQ721503 UOL721424:UOM721503 UYH721424:UYI721503 VID721424:VIE721503 VRZ721424:VSA721503 WBV721424:WBW721503 WLR721424:WLS721503 WVN721424:WVO721503 G786961:H787040 JB786960:JC787039 SX786960:SY787039 ACT786960:ACU787039 AMP786960:AMQ787039 AWL786960:AWM787039 BGH786960:BGI787039 BQD786960:BQE787039 BZZ786960:CAA787039 CJV786960:CJW787039 CTR786960:CTS787039 DDN786960:DDO787039 DNJ786960:DNK787039 DXF786960:DXG787039 EHB786960:EHC787039 EQX786960:EQY787039 FAT786960:FAU787039 FKP786960:FKQ787039 FUL786960:FUM787039 GEH786960:GEI787039 GOD786960:GOE787039 GXZ786960:GYA787039 HHV786960:HHW787039 HRR786960:HRS787039 IBN786960:IBO787039 ILJ786960:ILK787039 IVF786960:IVG787039 JFB786960:JFC787039 JOX786960:JOY787039 JYT786960:JYU787039 KIP786960:KIQ787039 KSL786960:KSM787039 LCH786960:LCI787039 LMD786960:LME787039 LVZ786960:LWA787039 MFV786960:MFW787039 MPR786960:MPS787039 MZN786960:MZO787039 NJJ786960:NJK787039 NTF786960:NTG787039 ODB786960:ODC787039 OMX786960:OMY787039 OWT786960:OWU787039 PGP786960:PGQ787039 PQL786960:PQM787039 QAH786960:QAI787039 QKD786960:QKE787039 QTZ786960:QUA787039 RDV786960:RDW787039 RNR786960:RNS787039 RXN786960:RXO787039 SHJ786960:SHK787039 SRF786960:SRG787039 TBB786960:TBC787039 TKX786960:TKY787039 TUT786960:TUU787039 UEP786960:UEQ787039 UOL786960:UOM787039 UYH786960:UYI787039 VID786960:VIE787039 VRZ786960:VSA787039 WBV786960:WBW787039 WLR786960:WLS787039 WVN786960:WVO787039 G852497:H852576 JB852496:JC852575 SX852496:SY852575 ACT852496:ACU852575 AMP852496:AMQ852575 AWL852496:AWM852575 BGH852496:BGI852575 BQD852496:BQE852575 BZZ852496:CAA852575 CJV852496:CJW852575 CTR852496:CTS852575 DDN852496:DDO852575 DNJ852496:DNK852575 DXF852496:DXG852575 EHB852496:EHC852575 EQX852496:EQY852575 FAT852496:FAU852575 FKP852496:FKQ852575 FUL852496:FUM852575 GEH852496:GEI852575 GOD852496:GOE852575 GXZ852496:GYA852575 HHV852496:HHW852575 HRR852496:HRS852575 IBN852496:IBO852575 ILJ852496:ILK852575 IVF852496:IVG852575 JFB852496:JFC852575 JOX852496:JOY852575 JYT852496:JYU852575 KIP852496:KIQ852575 KSL852496:KSM852575 LCH852496:LCI852575 LMD852496:LME852575 LVZ852496:LWA852575 MFV852496:MFW852575 MPR852496:MPS852575 MZN852496:MZO852575 NJJ852496:NJK852575 NTF852496:NTG852575 ODB852496:ODC852575 OMX852496:OMY852575 OWT852496:OWU852575 PGP852496:PGQ852575 PQL852496:PQM852575 QAH852496:QAI852575 QKD852496:QKE852575 QTZ852496:QUA852575 RDV852496:RDW852575 RNR852496:RNS852575 RXN852496:RXO852575 SHJ852496:SHK852575 SRF852496:SRG852575 TBB852496:TBC852575 TKX852496:TKY852575 TUT852496:TUU852575 UEP852496:UEQ852575 UOL852496:UOM852575 UYH852496:UYI852575 VID852496:VIE852575 VRZ852496:VSA852575 WBV852496:WBW852575 WLR852496:WLS852575 WVN852496:WVO852575 G918033:H918112 JB918032:JC918111 SX918032:SY918111 ACT918032:ACU918111 AMP918032:AMQ918111 AWL918032:AWM918111 BGH918032:BGI918111 BQD918032:BQE918111 BZZ918032:CAA918111 CJV918032:CJW918111 CTR918032:CTS918111 DDN918032:DDO918111 DNJ918032:DNK918111 DXF918032:DXG918111 EHB918032:EHC918111 EQX918032:EQY918111 FAT918032:FAU918111 FKP918032:FKQ918111 FUL918032:FUM918111 GEH918032:GEI918111 GOD918032:GOE918111 GXZ918032:GYA918111 HHV918032:HHW918111 HRR918032:HRS918111 IBN918032:IBO918111 ILJ918032:ILK918111 IVF918032:IVG918111 JFB918032:JFC918111 JOX918032:JOY918111 JYT918032:JYU918111 KIP918032:KIQ918111 KSL918032:KSM918111 LCH918032:LCI918111 LMD918032:LME918111 LVZ918032:LWA918111 MFV918032:MFW918111 MPR918032:MPS918111 MZN918032:MZO918111 NJJ918032:NJK918111 NTF918032:NTG918111 ODB918032:ODC918111 OMX918032:OMY918111 OWT918032:OWU918111 PGP918032:PGQ918111 PQL918032:PQM918111 QAH918032:QAI918111 QKD918032:QKE918111 QTZ918032:QUA918111 RDV918032:RDW918111 RNR918032:RNS918111 RXN918032:RXO918111 SHJ918032:SHK918111 SRF918032:SRG918111 TBB918032:TBC918111 TKX918032:TKY918111 TUT918032:TUU918111 UEP918032:UEQ918111 UOL918032:UOM918111 UYH918032:UYI918111 VID918032:VIE918111 VRZ918032:VSA918111 WBV918032:WBW918111 WLR918032:WLS918111 WVN918032:WVO918111 G983569:H983648 JB983568:JC983647 SX983568:SY983647 ACT983568:ACU983647 AMP983568:AMQ983647 AWL983568:AWM983647 BGH983568:BGI983647 BQD983568:BQE983647 BZZ983568:CAA983647 CJV983568:CJW983647 CTR983568:CTS983647 DDN983568:DDO983647 DNJ983568:DNK983647 DXF983568:DXG983647 EHB983568:EHC983647 EQX983568:EQY983647 FAT983568:FAU983647 FKP983568:FKQ983647 FUL983568:FUM983647 GEH983568:GEI983647 GOD983568:GOE983647 GXZ983568:GYA983647 HHV983568:HHW983647 HRR983568:HRS983647 IBN983568:IBO983647 ILJ983568:ILK983647 IVF983568:IVG983647 JFB983568:JFC983647 JOX983568:JOY983647 JYT983568:JYU983647 KIP983568:KIQ983647 KSL983568:KSM983647 LCH983568:LCI983647 LMD983568:LME983647 LVZ983568:LWA983647 MFV983568:MFW983647 MPR983568:MPS983647 MZN983568:MZO983647 NJJ983568:NJK983647 NTF983568:NTG983647 ODB983568:ODC983647 OMX983568:OMY983647 OWT983568:OWU983647 PGP983568:PGQ983647 PQL983568:PQM983647 QAH983568:QAI983647 QKD983568:QKE983647 QTZ983568:QUA983647 RDV983568:RDW983647 RNR983568:RNS983647 RXN983568:RXO983647 SHJ983568:SHK983647 SRF983568:SRG983647 TBB983568:TBC983647 TKX983568:TKY983647 TUT983568:TUU983647 UEP983568:UEQ983647 UOL983568:UOM983647 UYH983568:UYI983647 VID983568:VIE983647 VRZ983568:VSA983647 WBV983568:WBW983647 WLR983568:WLS983647 WBV359:WBW375 VRZ359:VSA375 VID359:VIE375 UYH359:UYI375 UOL359:UOM375 UEP359:UEQ375 TUT359:TUU375 TKX359:TKY375 TBB359:TBC375 SRF359:SRG375 SHJ359:SHK375 RXN359:RXO375 RNR359:RNS375 RDV359:RDW375 QTZ359:QUA375 QKD359:QKE375 QAH359:QAI375 PQL359:PQM375 PGP359:PGQ375 OWT359:OWU375 OMX359:OMY375 ODB359:ODC375 NTF359:NTG375 NJJ359:NJK375 MZN359:MZO375 MPR359:MPS375 MFV359:MFW375 LVZ359:LWA375 LMD359:LME375 LCH359:LCI375 KSL359:KSM375 KIP359:KIQ375 JYT359:JYU375 JOX359:JOY375 JFB359:JFC375 IVF359:IVG375 ILJ359:ILK375 IBN359:IBO375 HRR359:HRS375 HHV359:HHW375 GXZ359:GYA375 GOD359:GOE375 GEH359:GEI375 FUL359:FUM375 FKP359:FKQ375 FAT359:FAU375 EQX359:EQY375 EHB359:EHC375 DXF359:DXG375 DNJ359:DNK375 DDN359:DDO375 CTR359:CTS375 CJV359:CJW375 BZZ359:CAA375 BQD359:BQE375 BGH359:BGI375 AWL359:AWM375 AMP359:AMQ375 ACT359:ACU375 SX359:SY375 JB359:JC375 G359:H375 JB218:JC237 WVN161:WVO184 WLR161:WLS184 WBV161:WBW184 VRZ161:VSA184 VID161:VIE184 UYH161:UYI184 UOL161:UOM184 UEP161:UEQ184 TUT161:TUU184 TKX161:TKY184 TBB161:TBC184 SRF161:SRG184 SHJ161:SHK184 RXN161:RXO184 RNR161:RNS184 RDV161:RDW184 QTZ161:QUA184 QKD161:QKE184 QAH161:QAI184 PQL161:PQM184 PGP161:PGQ184 OWT161:OWU184 OMX161:OMY184 ODB161:ODC184 NTF161:NTG184 NJJ161:NJK184 MZN161:MZO184 MPR161:MPS184 MFV161:MFW184 LVZ161:LWA184 LMD161:LME184 LCH161:LCI184 KSL161:KSM184 KIP161:KIQ184 JYT161:JYU184 JOX161:JOY184 JFB161:JFC184 IVF161:IVG184 ILJ161:ILK184 IBN161:IBO184 HRR161:HRS184 HHV161:HHW184 GXZ161:GYA184 GOD161:GOE184 GEH161:GEI184 FUL161:FUM184 FKP161:FKQ184 FAT161:FAU184 EQX161:EQY184 EHB161:EHC184 DXF161:DXG184 DNJ161:DNK184 DDN161:DDO184 CTR161:CTS184 CJV161:CJW184 BZZ161:CAA184 BQD161:BQE184 BGH161:BGI184 AWL161:AWM184 AMP161:AMQ184 ACT161:ACU184 SX161:SY184 JB161:JC184 WVN359:WVO375 JB293:JC333 SX293:SY333 ACT293:ACU333 AMP293:AMQ333 AWL293:AWM333 BGH293:BGI333 BQD293:BQE333 BZZ293:CAA333 CJV293:CJW333 CTR293:CTS333 DDN293:DDO333 DNJ293:DNK333 DXF293:DXG333 EHB293:EHC333 EQX293:EQY333 FAT293:FAU333 FKP293:FKQ333 FUL293:FUM333 GEH293:GEI333 GOD293:GOE333 GXZ293:GYA333 HHV293:HHW333 HRR293:HRS333 IBN293:IBO333 ILJ293:ILK333 IVF293:IVG333 JFB293:JFC333 JOX293:JOY333 JYT293:JYU333 KIP293:KIQ333 KSL293:KSM333 LCH293:LCI333 LMD293:LME333 LVZ293:LWA333 MFV293:MFW333 MPR293:MPS333 MZN293:MZO333 NJJ293:NJK333 NTF293:NTG333 ODB293:ODC333 OMX293:OMY333 OWT293:OWU333 PGP293:PGQ333 PQL293:PQM333 QAH293:QAI333 QKD293:QKE333 QTZ293:QUA333 RDV293:RDW333 RNR293:RNS333 RXN293:RXO333 SHJ293:SHK333 SRF293:SRG333 TBB293:TBC333 TKX293:TKY333 TUT293:TUU333 UEP293:UEQ333 UOL293:UOM333 UYH293:UYI333 VID293:VIE333 VRZ293:VSA333 WBV293:WBW333 WLR293:WLS333 WVN293:WVO333 G293:H333 G335:H356 JB335:JC356 SX335:SY356 ACT335:ACU356 AMP335:AMQ356 AWL335:AWM356 BGH335:BGI356 BQD335:BQE356 BZZ335:CAA356 CJV335:CJW356 CTR335:CTS356 DDN335:DDO356 DNJ335:DNK356 DXF335:DXG356 EHB335:EHC356 EQX335:EQY356 FAT335:FAU356 FKP335:FKQ356 FUL335:FUM356 GEH335:GEI356 GOD335:GOE356 GXZ335:GYA356 HHV335:HHW356 HRR335:HRS356 IBN335:IBO356 ILJ335:ILK356 IVF335:IVG356 JFB335:JFC356 JOX335:JOY356 JYT335:JYU356 KIP335:KIQ356 KSL335:KSM356 LCH335:LCI356 LMD335:LME356 LVZ335:LWA356 MFV335:MFW356 MPR335:MPS356 MZN335:MZO356 NJJ335:NJK356 NTF335:NTG356 ODB335:ODC356 OMX335:OMY356 OWT335:OWU356 PGP335:PGQ356 PQL335:PQM356 QAH335:QAI356 QKD335:QKE356 QTZ335:QUA356 RDV335:RDW356 RNR335:RNS356 RXN335:RXO356 SHJ335:SHK356 SRF335:SRG356 TBB335:TBC356 TKX335:TKY356 TUT335:TUU356 UEP335:UEQ356 UOL335:UOM356 UYH335:UYI356 VID335:VIE356 VRZ335:VSA356 WBV335:WBW356 WLR335:WLS356 WVN335:WVO356 G161:H184" xr:uid="{00000000-0002-0000-0000-000000000000}"/>
    <dataValidation type="list" allowBlank="1" showInputMessage="1" showErrorMessage="1" sqref="AWI806:AWI810 AMM958:AMM962 BGE580:BGE586 AMM1089:AMM1096 ACQ1089:ACQ1096 SU1089:SU1096 IY1089:IY1096 WVK1089:WVK1096 WLO1089:WLO1096 WBS1089:WBS1096 VRW1089:VRW1096 VIA1089:VIA1096 UYE1089:UYE1096 UOI1089:UOI1096 UEM1089:UEM1096 TUQ1089:TUQ1096 TKU1089:TKU1096 TAY1089:TAY1096 SRC1089:SRC1096 SHG1089:SHG1096 RXK1089:RXK1096 RNO1089:RNO1096 RDS1089:RDS1096 QTW1089:QTW1096 QKA1089:QKA1096 QAE1089:QAE1096 PQI1089:PQI1096 PGM1089:PGM1096 OWQ1089:OWQ1096 OMU1089:OMU1096 OCY1089:OCY1096 NTC1089:NTC1096 NJG1089:NJG1096 MZK1089:MZK1096 MPO1089:MPO1096 MFS1089:MFS1096 LVW1089:LVW1096 LMA1089:LMA1096 LCE1089:LCE1096 KSI1089:KSI1096 KIM1089:KIM1096 JYQ1089:JYQ1096 JOU1089:JOU1096 JEY1089:JEY1096 IVC1089:IVC1096 ILG1089:ILG1096 IBK1089:IBK1096 HRO1089:HRO1096 HHS1089:HHS1096 GXW1089:GXW1096 GOA1089:GOA1096 GEE1089:GEE1096 FUI1089:FUI1096 FKM1089:FKM1096 FAQ1089:FAQ1096 EQU1089:EQU1096 EGY1089:EGY1096 DXC1089:DXC1096 DNG1089:DNG1096 DDK1089:DDK1096 CTO1089:CTO1096 CJS1089:CJS1096 BZW1089:BZW1096 BQA1089:BQA1096 BGE1089:BGE1096 D1089:D1094 D1096 BGE185:BGE192 BQA185:BQA192 BZW185:BZW192 CJS185:CJS192 CTO185:CTO192 DDK185:DDK192 DNG185:DNG192 DXC185:DXC192 EGY185:EGY192 EQU185:EQU192 FAQ185:FAQ192 FKM185:FKM192 FUI185:FUI192 GEE185:GEE192 GOA185:GOA192 GXW185:GXW192 HHS185:HHS192 HRO185:HRO192 IBK185:IBK192 ILG185:ILG192 IVC185:IVC192 JEY185:JEY192 JOU185:JOU192 JYQ185:JYQ192 KIM185:KIM192 KSI185:KSI192 LCE185:LCE192 LMA185:LMA192 LVW185:LVW192 MFS185:MFS192 MPO185:MPO192 MZK185:MZK192 NJG185:NJG192 NTC185:NTC192 OCY185:OCY192 OMU185:OMU192 OWQ185:OWQ192 PGM185:PGM192 PQI185:PQI192 QAE185:QAE192 QKA185:QKA192 QTW185:QTW192 RDS185:RDS192 RNO185:RNO192 RXK185:RXK192 SHG185:SHG192 SRC185:SRC192 TAY185:TAY192 TKU185:TKU192 TUQ185:TUQ192 UEM185:UEM192 UOI185:UOI192 UYE185:UYE192 VIA185:VIA192 VRW185:VRW192 WBS185:WBS192 WLO185:WLO192 WVK185:WVK192 IY185:IY192 SU185:SU192 ACQ185:ACQ192 AMM185:AMM192 D185:D192 BQA407:BQA426 BGE407:BGE426 AWI580:AWI586 AWI407:AWI426 AMM580:AMM586 AMM407:AMM426 ACQ580:ACQ586 ACQ407:ACQ426 SU580:SU586 SU407:SU426 IY580:IY586 IY407:IY426 D580:D586 D407:D426 WVK580:WVK586 WVK407:WVK426 WLO580:WLO586 WLO407:WLO426 WBS580:WBS586 WBS407:WBS426 VRW580:VRW586 VRW407:VRW426 VIA580:VIA586 VIA407:VIA426 UYE580:UYE586 UYE407:UYE426 UOI580:UOI586 UOI407:UOI426 UEM580:UEM586 UEM407:UEM426 TUQ580:TUQ586 TUQ407:TUQ426 TKU580:TKU586 TKU407:TKU426 TAY580:TAY586 TAY407:TAY426 SRC580:SRC586 SRC407:SRC426 SHG580:SHG586 SHG407:SHG426 RXK580:RXK586 RXK407:RXK426 RNO580:RNO586 RNO407:RNO426 RDS580:RDS586 RDS407:RDS426 QTW580:QTW586 QTW407:QTW426 QKA580:QKA586 QKA407:QKA426 QAE580:QAE586 QAE407:QAE426 PQI580:PQI586 PQI407:PQI426 PGM580:PGM586 PGM407:PGM426 OWQ580:OWQ586 OWQ407:OWQ426 OMU580:OMU586 OMU407:OMU426 OCY580:OCY586 OCY407:OCY426 NTC580:NTC586 NTC407:NTC426 NJG580:NJG586 NJG407:NJG426 MZK580:MZK586 MZK407:MZK426 MPO580:MPO586 MPO407:MPO426 MFS580:MFS586 MFS407:MFS426 LVW580:LVW586 LVW407:LVW426 LMA580:LMA586 LMA407:LMA426 LCE580:LCE586 LCE407:LCE426 KSI580:KSI586 KSI407:KSI426 KIM580:KIM586 KIM407:KIM426 JYQ580:JYQ586 JYQ407:JYQ426 JOU580:JOU586 JOU407:JOU426 JEY580:JEY586 JEY407:JEY426 IVC580:IVC586 IVC407:IVC426 ILG580:ILG586 ILG407:ILG426 IBK580:IBK586 IBK407:IBK426 HRO580:HRO586 HRO407:HRO426 HHS580:HHS586 HHS407:HHS426 GXW580:GXW586 GXW407:GXW426 GOA580:GOA586 GOA407:GOA426 GEE580:GEE586 GEE407:GEE426 FUI580:FUI586 FUI407:FUI426 FKM580:FKM586 FKM407:FKM426 FAQ580:FAQ586 FAQ407:FAQ426 EQU580:EQU586 EQU407:EQU426 EGY580:EGY586 EGY407:EGY426 DXC580:DXC586 DXC407:DXC426 DNG580:DNG586 DNG407:DNG426 DDK580:DDK586 DDK407:DDK426 CTO580:CTO586 CTO407:CTO426 CJS580:CJS586 CJS407:CJS426 BZW580:BZW586 BZW407:BZW426 WLO1494 WBS1494 VRW1494 VIA1494 UYE1494 UOI1494 UEM1494 TUQ1494 TKU1494 TAY1494 SRC1494 SHG1494 RXK1494 RNO1494 RDS1494 QTW1494 QKA1494 QAE1494 PQI1494 PGM1494 OWQ1494 OMU1494 OCY1494 NTC1494 NJG1494 MZK1494 MPO1494 MFS1494 LVW1494 LMA1494 LCE1494 KSI1494 KIM1494 JYQ1494 JOU1494 JEY1494 IVC1494 ILG1494 IBK1494 HRO1494 HHS1494 GXW1494 GOA1494 GEE1494 FUI1494 FKM1494 FAQ1494 EQU1494 EGY1494 DXC1494 DNG1494 DDK1494 CTO1494 CJS1494 BZW1494 BQA1494 BGE1494 AWI1494 AMM1494 ACQ1494 SU1494 IY1494 D1495:D1496 WVK1371 WLO1371 WBS1371 VRW1371 VIA1371 UYE1371 UOI1371 UEM1371 TUQ1371 TKU1371 TAY1371 SRC1371 SHG1371 RXK1371 RNO1371 RDS1371 QTW1371 QKA1371 QAE1371 PQI1371 PGM1371 OWQ1371 OMU1371 OCY1371 NTC1371 NJG1371 MZK1371 MPO1371 MFS1371 LVW1371 LMA1371 LCE1371 KSI1371 KIM1371 JYQ1371 JOU1371 JEY1371 IVC1371 ILG1371 IBK1371 HRO1371 HHS1371 GXW1371 GOA1371 GEE1371 FUI1371 FKM1371 FAQ1371 EQU1371 EGY1371 DXC1371 DNG1371 DDK1371 CTO1371 CJS1371 BZW1371 BQA1371 BGE1371 AWI1371 AMM1371 ACQ1371 SU1371 IY1371 D1372 IY1323:IY1325 D1324:D1327 WVK1323:WVK1325 WLO1323:WLO1325 WBS1323:WBS1325 VRW1323:VRW1325 VIA1323:VIA1325 UYE1323:UYE1325 UOI1323:UOI1325 UEM1323:UEM1325 TUQ1323:TUQ1325 TKU1323:TKU1325 TAY1323:TAY1325 SRC1323:SRC1325 SHG1323:SHG1325 RXK1323:RXK1325 RNO1323:RNO1325 RDS1323:RDS1325 QTW1323:QTW1325 QKA1323:QKA1325 QAE1323:QAE1325 PQI1323:PQI1325 PGM1323:PGM1325 OWQ1323:OWQ1325 OMU1323:OMU1325 OCY1323:OCY1325 NTC1323:NTC1325 NJG1323:NJG1325 MZK1323:MZK1325 MPO1323:MPO1325 MFS1323:MFS1325 LVW1323:LVW1325 LMA1323:LMA1325 LCE1323:LCE1325 KSI1323:KSI1325 KIM1323:KIM1325 JYQ1323:JYQ1325 JOU1323:JOU1325 JEY1323:JEY1325 IVC1323:IVC1325 ILG1323:ILG1325 IBK1323:IBK1325 HRO1323:HRO1325 HHS1323:HHS1325 GXW1323:GXW1325 GOA1323:GOA1325 GEE1323:GEE1325 FUI1323:FUI1325 FKM1323:FKM1325 FAQ1323:FAQ1325 EQU1323:EQU1325 EGY1323:EGY1325 DXC1323:DXC1325 DNG1323:DNG1325 DDK1323:DDK1325 CTO1323:CTO1325 CJS1323:CJS1325 BZW1323:BZW1325 BQA1323:BQA1325 BGE1323:BGE1325 AWI1323:AWI1325 AMM1323:AMM1325 ACQ1323:ACQ1325 SU1323:SU1325 ACQ1240:ACQ1244 AWI185:AWI192 AWI1089:AWI1096 WLO1303 WBS1303 VRW1303 VIA1303 UYE1303 UOI1303 UEM1303 TUQ1303 TKU1303 TAY1303 SRC1303 SHG1303 RXK1303 RNO1303 RDS1303 QTW1303 QKA1303 QAE1303 PQI1303 PGM1303 OWQ1303 OMU1303 OCY1303 NTC1303 NJG1303 MZK1303 MPO1303 MFS1303 LVW1303 LMA1303 LCE1303 KSI1303 KIM1303 JYQ1303 JOU1303 JEY1303 IVC1303 ILG1303 IBK1303 HRO1303 HHS1303 GXW1303 GOA1303 GEE1303 FUI1303 FKM1303 FAQ1303 EQU1303 EGY1303 DXC1303 DNG1303 DDK1303 CTO1303 CJS1303 BZW1303 BQA1303 BGE1303 AWI1303 AMM1303 ACQ1303 SU1303 IY1303 D1619:D1621 WLO1563 WBS1563 VRW1563 VIA1563 UYE1563 UOI1563 UEM1563 TUQ1563 TKU1563 TAY1563 SRC1563 SHG1563 RXK1563 RNO1563 RDS1563 QTW1563 QKA1563 QAE1563 PQI1563 PGM1563 OWQ1563 OMU1563 OCY1563 NTC1563 NJG1563 MZK1563 MPO1563 MFS1563 LVW1563 LMA1563 LCE1563 KSI1563 KIM1563 JYQ1563 JOU1563 JEY1563 IVC1563 ILG1563 IBK1563 HRO1563 HHS1563 GXW1563 GOA1563 GEE1563 FUI1563 FKM1563 FAQ1563 EQU1563 EGY1563 DXC1563 DNG1563 DDK1563 CTO1563 CJS1563 BZW1563 BQA1563 BGE1563 AWI1563 AMM1563 ACQ1563 SU1563 IY1563 D1564 D1158:D1161 WLO1578 WBS1578 VRW1578 VIA1578 UYE1578 UOI1578 UEM1578 TUQ1578 TKU1578 TAY1578 SRC1578 SHG1578 RXK1578 RNO1578 RDS1578 QTW1578 QKA1578 QAE1578 PQI1578 PGM1578 OWQ1578 OMU1578 OCY1578 NTC1578 NJG1578 MZK1578 MPO1578 MFS1578 LVW1578 LMA1578 LCE1578 KSI1578 KIM1578 JYQ1578 JOU1578 JEY1578 IVC1578 ILG1578 IBK1578 HRO1578 HHS1578 GXW1578 GOA1578 GEE1578 FUI1578 FKM1578 FAQ1578 EQU1578 EGY1578 DXC1578 DNG1578 DDK1578 CTO1578 CJS1578 BZW1578 BQA1578 BGE1578 AWI1578 AMM1578 ACQ1578 SU1578 IY1578 D1579:D1580 WVK1484:WVK1485 WLO1484:WLO1485 WBS1484:WBS1485 VRW1484:VRW1485 VIA1484:VIA1485 UYE1484:UYE1485 UOI1484:UOI1485 UEM1484:UEM1485 TUQ1484:TUQ1485 TKU1484:TKU1485 TAY1484:TAY1485 SRC1484:SRC1485 SHG1484:SHG1485 RXK1484:RXK1485 RNO1484:RNO1485 RDS1484:RDS1485 QTW1484:QTW1485 QKA1484:QKA1485 QAE1484:QAE1485 PQI1484:PQI1485 PGM1484:PGM1485 OWQ1484:OWQ1485 OMU1484:OMU1485 OCY1484:OCY1485 NTC1484:NTC1485 NJG1484:NJG1485 MZK1484:MZK1485 MPO1484:MPO1485 MFS1484:MFS1485 LVW1484:LVW1485 LMA1484:LMA1485 LCE1484:LCE1485 KSI1484:KSI1485 KIM1484:KIM1485 JYQ1484:JYQ1485 JOU1484:JOU1485 JEY1484:JEY1485 IVC1484:IVC1485 ILG1484:ILG1485 IBK1484:IBK1485 HRO1484:HRO1485 HHS1484:HHS1485 GXW1484:GXW1485 GOA1484:GOA1485 GEE1484:GEE1485 FUI1484:FUI1485 FKM1484:FKM1485 FAQ1484:FAQ1485 EQU1484:EQU1485 EGY1484:EGY1485 DXC1484:DXC1485 DNG1484:DNG1485 DDK1484:DDK1485 CTO1484:CTO1485 CJS1484:CJS1485 BZW1484:BZW1485 BQA1484:BQA1485 BGE1484:BGE1485 AWI1484:AWI1485 AMM1484:AMM1485 ACQ1484:ACQ1485 SU1484:SU1485 IY1484:IY1485 WVK1578 SU1240:SU1244 IY1240:IY1244 AMM806:AMM810 WVK1240:WVK1244 WLO1240:WLO1244 WBS1240:WBS1244 VRW1240:VRW1244 VIA1240:VIA1244 UYE1240:UYE1244 UOI1240:UOI1244 UEM1240:UEM1244 TUQ1240:TUQ1244 TKU1240:TKU1244 TAY1240:TAY1244 SRC1240:SRC1244 SHG1240:SHG1244 RXK1240:RXK1244 RNO1240:RNO1244 RDS1240:RDS1244 QTW1240:QTW1244 QKA1240:QKA1244 QAE1240:QAE1244 PQI1240:PQI1244 PGM1240:PGM1244 OWQ1240:OWQ1244 OMU1240:OMU1244 OCY1240:OCY1244 NTC1240:NTC1244 NJG1240:NJG1244 MZK1240:MZK1244 MPO1240:MPO1244 MFS1240:MFS1244 LVW1240:LVW1244 LMA1240:LMA1244 LCE1240:LCE1244 KSI1240:KSI1244 KIM1240:KIM1244 JYQ1240:JYQ1244 JOU1240:JOU1244 JEY1240:JEY1244 IVC1240:IVC1244 ILG1240:ILG1244 IBK1240:IBK1244 HRO1240:HRO1244 HHS1240:HHS1244 GXW1240:GXW1244 GOA1240:GOA1244 GEE1240:GEE1244 FUI1240:FUI1244 FKM1240:FKM1244 FAQ1240:FAQ1244 EQU1240:EQU1244 EGY1240:EGY1244 DXC1240:DXC1244 DNG1240:DNG1244 DDK1240:DDK1244 CTO1240:CTO1244 CJS1240:CJS1244 BZW1240:BZW1244 BQA1240:BQA1244 BGE1240:BGE1244 AWI1240:AWI1244 AMM1240:AMM1244 WVK1303 WVK1157:WVK1158 WLO1157:WLO1158 WBS1157:WBS1158 VRW1157:VRW1158 VIA1157:VIA1158 UYE1157:UYE1158 UOI1157:UOI1158 UEM1157:UEM1158 TUQ1157:TUQ1158 TKU1157:TKU1158 TAY1157:TAY1158 SRC1157:SRC1158 SHG1157:SHG1158 RXK1157:RXK1158 RNO1157:RNO1158 RDS1157:RDS1158 QTW1157:QTW1158 QKA1157:QKA1158 QAE1157:QAE1158 PQI1157:PQI1158 PGM1157:PGM1158 OWQ1157:OWQ1158 OMU1157:OMU1158 OCY1157:OCY1158 NTC1157:NTC1158 NJG1157:NJG1158 MZK1157:MZK1158 MPO1157:MPO1158 MFS1157:MFS1158 LVW1157:LVW1158 LMA1157:LMA1158 LCE1157:LCE1158 KSI1157:KSI1158 KIM1157:KIM1158 JYQ1157:JYQ1158 JOU1157:JOU1158 JEY1157:JEY1158 IVC1157:IVC1158 ILG1157:ILG1158 IBK1157:IBK1158 HRO1157:HRO1158 HHS1157:HHS1158 GXW1157:GXW1158 GOA1157:GOA1158 GEE1157:GEE1158 FUI1157:FUI1158 FKM1157:FKM1158 FAQ1157:FAQ1158 EQU1157:EQU1158 EGY1157:EGY1158 DXC1157:DXC1158 DNG1157:DNG1158 DDK1157:DDK1158 CTO1157:CTO1158 CJS1157:CJS1158 BZW1157:BZW1158 BQA1157:BQA1158 BGE1157:BGE1158 AWI1157:AWI1158 AMM1157:AMM1158 ACQ1157:ACQ1158 SU1157:SU1158 IY1157:IY1158 D1304 BQA580:BQA586 WVK1494 D1241:D1245 WVK1563 WVK1618:WVK1619 WLO1618:WLO1619 WBS1618:WBS1619 VRW1618:VRW1619 VIA1618:VIA1619 UYE1618:UYE1619 UOI1618:UOI1619 UEM1618:UEM1619 TUQ1618:TUQ1619 TKU1618:TKU1619 TAY1618:TAY1619 SRC1618:SRC1619 SHG1618:SHG1619 RXK1618:RXK1619 RNO1618:RNO1619 RDS1618:RDS1619 QTW1618:QTW1619 QKA1618:QKA1619 QAE1618:QAE1619 PQI1618:PQI1619 PGM1618:PGM1619 OWQ1618:OWQ1619 OMU1618:OMU1619 OCY1618:OCY1619 NTC1618:NTC1619 NJG1618:NJG1619 MZK1618:MZK1619 MPO1618:MPO1619 MFS1618:MFS1619 LVW1618:LVW1619 LMA1618:LMA1619 LCE1618:LCE1619 KSI1618:KSI1619 KIM1618:KIM1619 JYQ1618:JYQ1619 JOU1618:JOU1619 JEY1618:JEY1619 IVC1618:IVC1619 ILG1618:ILG1619 IBK1618:IBK1619 HRO1618:HRO1619 HHS1618:HHS1619 GXW1618:GXW1619 GOA1618:GOA1619 GEE1618:GEE1619 FUI1618:FUI1619 FKM1618:FKM1619 FAQ1618:FAQ1619 EQU1618:EQU1619 EGY1618:EGY1619 DXC1618:DXC1619 DNG1618:DNG1619 DDK1618:DDK1619 CTO1618:CTO1619 CJS1618:CJS1619 BZW1618:BZW1619 BQA1618:BQA1619 BGE1618:BGE1619 AWI1618:AWI1619 AMM1618:AMM1619 ACQ1618:ACQ1619 SU1618:SU1619 IY1618:IY1619 ACQ958:ACQ962 SU958:SU962 IY958:IY962 D958:D962 WVK958:WVK962 WLO958:WLO962 WBS958:WBS962 VRW958:VRW962 VIA958:VIA962 UYE958:UYE962 UOI958:UOI962 UEM958:UEM962 TUQ958:TUQ962 TKU958:TKU962 TAY958:TAY962 SRC958:SRC962 SHG958:SHG962 RXK958:RXK962 RNO958:RNO962 RDS958:RDS962 QTW958:QTW962 QKA958:QKA962 QAE958:QAE962 PQI958:PQI962 PGM958:PGM962 OWQ958:OWQ962 OMU958:OMU962 OCY958:OCY962 NTC958:NTC962 NJG958:NJG962 MZK958:MZK962 MPO958:MPO962 MFS958:MFS962 LVW958:LVW962 LMA958:LMA962 LCE958:LCE962 KSI958:KSI962 KIM958:KIM962 JYQ958:JYQ962 JOU958:JOU962 JEY958:JEY962 IVC958:IVC962 ILG958:ILG962 IBK958:IBK962 HRO958:HRO962 HHS958:HHS962 GXW958:GXW962 GOA958:GOA962 GEE958:GEE962 FUI958:FUI962 FKM958:FKM962 FAQ958:FAQ962 EQU958:EQU962 EGY958:EGY962 DXC958:DXC962 DNG958:DNG962 DDK958:DDK962 CTO958:CTO962 CJS958:CJS962 BZW958:BZW962 BQA958:BQA962 BGE958:BGE962 AWI958:AWI962 ACQ806:ACQ810 SU806:SU810 IY806:IY810 D806:D810 WVK806:WVK810 WLO806:WLO810 WBS806:WBS810 VRW806:VRW810 VIA806:VIA810 UYE806:UYE810 UOI806:UOI810 UEM806:UEM810 TUQ806:TUQ810 TKU806:TKU810 TAY806:TAY810 SRC806:SRC810 SHG806:SHG810 RXK806:RXK810 RNO806:RNO810 RDS806:RDS810 QTW806:QTW810 QKA806:QKA810 QAE806:QAE810 PQI806:PQI810 PGM806:PGM810 OWQ806:OWQ810 OMU806:OMU810 OCY806:OCY810 NTC806:NTC810 NJG806:NJG810 MZK806:MZK810 MPO806:MPO810 MFS806:MFS810 LVW806:LVW810 LMA806:LMA810 LCE806:LCE810 KSI806:KSI810 KIM806:KIM810 JYQ806:JYQ810 JOU806:JOU810 JEY806:JEY810 IVC806:IVC810 ILG806:ILG810 IBK806:IBK810 HRO806:HRO810 HHS806:HHS810 GXW806:GXW810 GOA806:GOA810 GEE806:GEE810 FUI806:FUI810 FKM806:FKM810 FAQ806:FAQ810 EQU806:EQU810 EGY806:EGY810 DXC806:DXC810 DNG806:DNG810 DDK806:DDK810 CTO806:CTO810 CJS806:CJS810 BZW806:BZW810 BQA806:BQA810 BGE806:BGE810 D1485:D1486" xr:uid="{00000000-0002-0000-0000-000001000000}">
      <formula1>#REF!</formula1>
    </dataValidation>
    <dataValidation type="custom" allowBlank="1" showInputMessage="1" showErrorMessage="1" sqref="SU193:SU195 ACQ193:ACQ195 AMM193:AMM195 AWI193:AWI195 BGE193:BGE195 BQA193:BQA195 BZW193:BZW195 CJS193:CJS195 CTO193:CTO195 DDK193:DDK195 DNG193:DNG195 DXC193:DXC195 EGY193:EGY195 EQU193:EQU195 FAQ193:FAQ195 FKM193:FKM195 FUI193:FUI195 GEE193:GEE195 GOA193:GOA195 GXW193:GXW195 HHS193:HHS195 HRO193:HRO195 IBK193:IBK195 ILG193:ILG195 IVC193:IVC195 JEY193:JEY195 JOU193:JOU195 JYQ193:JYQ195 KIM193:KIM195 KSI193:KSI195 LCE193:LCE195 LMA193:LMA195 LVW193:LVW195 MFS193:MFS195 MPO193:MPO195 MZK193:MZK195 NJG193:NJG195 NTC193:NTC195 OCY193:OCY195 OMU193:OMU195 OWQ193:OWQ195 PGM193:PGM195 PQI193:PQI195 QAE193:QAE195 QKA193:QKA195 QTW193:QTW195 RDS193:RDS195 RNO193:RNO195 RXK193:RXK195 SHG193:SHG195 SRC193:SRC195 TAY193:TAY195 TKU193:TKU195 TUQ193:TUQ195 UEM193:UEM195 UOI193:UOI195 UYE193:UYE195 VIA193:VIA195 VRW193:VRW195 WBS193:WBS195 WLO193:WLO195 WVK193:WVK195 D193:D195 D811 WVK1304 IY1097:IY1098 SU1097:SU1098 ACQ1097:ACQ1098 AMM1097:AMM1098 AWI1097:AWI1098 BGE1097:BGE1098 BQA1097:BQA1098 BZW1097:BZW1098 CJS1097:CJS1098 CTO1097:CTO1098 DDK1097:DDK1098 DNG1097:DNG1098 DXC1097:DXC1098 EGY1097:EGY1098 EQU1097:EQU1098 FAQ1097:FAQ1098 FKM1097:FKM1098 FUI1097:FUI1098 GEE1097:GEE1098 GOA1097:GOA1098 GXW1097:GXW1098 HHS1097:HHS1098 HRO1097:HRO1098 IBK1097:IBK1098 ILG1097:ILG1098 IVC1097:IVC1098 JEY1097:JEY1098 JOU1097:JOU1098 JYQ1097:JYQ1098 KIM1097:KIM1098 KSI1097:KSI1098 LCE1097:LCE1098 LMA1097:LMA1098 LVW1097:LVW1098 MFS1097:MFS1098 MPO1097:MPO1098 MZK1097:MZK1098 NJG1097:NJG1098 NTC1097:NTC1098 OCY1097:OCY1098 OMU1097:OMU1098 OWQ1097:OWQ1098 PGM1097:PGM1098 PQI1097:PQI1098 QAE1097:QAE1098 QKA1097:QKA1098 QTW1097:QTW1098 RDS1097:RDS1098 RNO1097:RNO1098 RXK1097:RXK1098 SHG1097:SHG1098 SRC1097:SRC1098 TAY1097:TAY1098 TKU1097:TKU1098 TUQ1097:TUQ1098 UEM1097:UEM1098 UOI1097:UOI1098 UYE1097:UYE1098 VIA1097:VIA1098 VRW1097:VRW1098 WBS1097:WBS1098 WLO1097:WLO1098 WVK1097:WVK1098 D1305 IY1304 SU1304 ACQ1304 AMM1304 AWI1304 BGE1304 BQA1304 BZW1304 CJS1304 CTO1304 DDK1304 DNG1304 DXC1304 EGY1304 EQU1304 FAQ1304 FKM1304 FUI1304 GEE1304 GOA1304 GXW1304 HHS1304 HRO1304 IBK1304 ILG1304 IVC1304 JEY1304 JOU1304 JYQ1304 KIM1304 KSI1304 LCE1304 LMA1304 LVW1304 MFS1304 MPO1304 MZK1304 NJG1304 NTC1304 OCY1304 OMU1304 OWQ1304 PGM1304 PQI1304 QAE1304 QKA1304 QTW1304 RDS1304 RNO1304 RXK1304 SHG1304 SRC1304 TAY1304 TKU1304 TUQ1304 UEM1304 UOI1304 UYE1304 VIA1304 VRW1304 WBS1304 WLO1304 IY587:IY596 D427:D435 WVK587:WVK596 WLO587:WLO596 WBS587:WBS596 VRW587:VRW596 VIA587:VIA596 UYE587:UYE596 UOI587:UOI596 UEM587:UEM596 TUQ587:TUQ596 TKU587:TKU596 TAY587:TAY596 SRC587:SRC596 SHG587:SHG596 RXK587:RXK596 RNO587:RNO596 RDS587:RDS596 QTW587:QTW596 QKA587:QKA596 QAE587:QAE596 PQI587:PQI596 PGM587:PGM596 OWQ587:OWQ596 OMU587:OMU596 OCY587:OCY596 NTC587:NTC596 NJG587:NJG596 MZK587:MZK596 MPO587:MPO596 MFS587:MFS596 LVW587:LVW596 LMA587:LMA596 LCE587:LCE596 KSI587:KSI596 KIM587:KIM596 JYQ587:JYQ596 JOU587:JOU596 JEY587:JEY596 IVC587:IVC596 ILG587:ILG596 IBK587:IBK596 HRO587:HRO596 HHS587:HHS596 GXW587:GXW596 GOA587:GOA596 GEE587:GEE596 FUI587:FUI596 FKM587:FKM596 FAQ587:FAQ596 EQU587:EQU596 EGY587:EGY596 DXC587:DXC596 DNG587:DNG596 DDK587:DDK596 CTO587:CTO596 CJS587:CJS596 BZW587:BZW596 BQA587:BQA596 BGE587:BGE596 AWI587:AWI596 AMM587:AMM596 ACQ587:ACQ596 SU587:SU596 IY427:IY435 SU427:SU435 ACQ427:ACQ435 AMM427:AMM435 AWI427:AWI435 BGE427:BGE435 BQA427:BQA435 BZW427:BZW435 CJS427:CJS435 CTO427:CTO435 DDK427:DDK435 DNG427:DNG435 DXC427:DXC435 EGY427:EGY435 EQU427:EQU435 FAQ427:FAQ435 FKM427:FKM435 FUI427:FUI435 GEE427:GEE435 GOA427:GOA435 GXW427:GXW435 HHS427:HHS435 HRO427:HRO435 IBK427:IBK435 ILG427:ILG435 IVC427:IVC435 JEY427:JEY435 JOU427:JOU435 JYQ427:JYQ435 KIM427:KIM435 KSI427:KSI435 LCE427:LCE435 LMA427:LMA435 LVW427:LVW435 MFS427:MFS435 MPO427:MPO435 MZK427:MZK435 NJG427:NJG435 NTC427:NTC435 OCY427:OCY435 OMU427:OMU435 OWQ427:OWQ435 PGM427:PGM435 PQI427:PQI435 QAE427:QAE435 QKA427:QKA435 QTW427:QTW435 RDS427:RDS435 RNO427:RNO435 RXK427:RXK435 SHG427:SHG435 SRC427:SRC435 TAY427:TAY435 TKU427:TKU435 TUQ427:TUQ435 UEM427:UEM435 UOI427:UOI435 UYE427:UYE435 VIA427:VIA435 VRW427:VRW435 WBS427:WBS435 WLO427:WLO435 WVK427:WVK435 IY193:IY195 IY811 SU811 ACQ811 AMM811 AWI811 BGE811 BQA811 BZW811 CJS811 CTO811 DDK811 DNG811 DXC811 EGY811 EQU811 FAQ811 FKM811 FUI811 GEE811 GOA811 GXW811 HHS811 HRO811 IBK811 ILG811 IVC811 JEY811 JOU811 JYQ811 KIM811 KSI811 LCE811 LMA811 LVW811 MFS811 MPO811 MZK811 NJG811 NTC811 OCY811 OMU811 OWQ811 PGM811 PQI811 QAE811 QKA811 QTW811 RDS811 RNO811 RXK811 SHG811 SRC811 TAY811 TKU811 TUQ811 UEM811 UOI811 UYE811 VIA811 VRW811 WBS811 WLO811 WVK811 D1097:D1099 D587:D588" xr:uid="{00000000-0002-0000-0000-00000200000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Y1100:IY1109 SU1100:SU1109 ACQ1100:ACQ1109 AMM1100:AMM1109 AWI1100:AWI1109 BGE1100:BGE1109 BQA1100:BQA1109 BZW1100:BZW1109 CJS1100:CJS1109 CTO1100:CTO1109 DDK1100:DDK1109 DNG1100:DNG1109 DXC1100:DXC1109 EGY1100:EGY1109 EQU1100:EQU1109 FAQ1100:FAQ1109 FKM1100:FKM1109 FUI1100:FUI1109 GEE1100:GEE1109 GOA1100:GOA1109 GXW1100:GXW1109 HHS1100:HHS1109 HRO1100:HRO1109 IBK1100:IBK1109 ILG1100:ILG1109 IVC1100:IVC1109 JEY1100:JEY1109 JOU1100:JOU1109 JYQ1100:JYQ1109 KIM1100:KIM1109 KSI1100:KSI1109 LCE1100:LCE1109 LMA1100:LMA1109 LVW1100:LVW1109 MFS1100:MFS1109 MPO1100:MPO1109 MZK1100:MZK1109 NJG1100:NJG1109 NTC1100:NTC1109 OCY1100:OCY1109 OMU1100:OMU1109 OWQ1100:OWQ1109 PGM1100:PGM1109 PQI1100:PQI1109 QAE1100:QAE1109 QKA1100:QKA1109 QTW1100:QTW1109 RDS1100:RDS1109 RNO1100:RNO1109 RXK1100:RXK1109 SHG1100:SHG1109 SRC1100:SRC1109 TAY1100:TAY1109 TKU1100:TKU1109 TUQ1100:TUQ1109 UEM1100:UEM1109 UOI1100:UOI1109 UYE1100:UYE1109 VIA1100:VIA1109 VRW1100:VRW1109 WBS1100:WBS1109 WLO1100:WLO1109 WVK1100:WVK1109 D812:D820 D1100:D1109 IY1246:IY1248 SU1246:SU1248 ACQ1246:ACQ1248 AMM1246:AMM1248 AWI1246:AWI1248 BGE1246:BGE1248 BQA1246:BQA1248 BZW1246:BZW1248 CJS1246:CJS1248 CTO1246:CTO1248 DDK1246:DDK1248 DNG1246:DNG1248 DXC1246:DXC1248 EGY1246:EGY1248 EQU1246:EQU1248 FAQ1246:FAQ1248 FKM1246:FKM1248 FUI1246:FUI1248 GEE1246:GEE1248 GOA1246:GOA1248 GXW1246:GXW1248 HHS1246:HHS1248 HRO1246:HRO1248 IBK1246:IBK1248 ILG1246:ILG1248 IVC1246:IVC1248 JEY1246:JEY1248 JOU1246:JOU1248 JYQ1246:JYQ1248 KIM1246:KIM1248 KSI1246:KSI1248 LCE1246:LCE1248 LMA1246:LMA1248 LVW1246:LVW1248 MFS1246:MFS1248 MPO1246:MPO1248 MZK1246:MZK1248 NJG1246:NJG1248 NTC1246:NTC1248 OCY1246:OCY1248 OMU1246:OMU1248 OWQ1246:OWQ1248 PGM1246:PGM1248 PQI1246:PQI1248 QAE1246:QAE1248 QKA1246:QKA1248 QTW1246:QTW1248 RDS1246:RDS1248 RNO1246:RNO1248 RXK1246:RXK1248 SHG1246:SHG1248 SRC1246:SRC1248 TAY1246:TAY1248 TKU1246:TKU1248 TUQ1246:TUQ1248 UEM1246:UEM1248 UOI1246:UOI1248 UYE1246:UYE1248 VIA1246:VIA1248 VRW1246:VRW1248 WBS1246:WBS1248 WLO1246:WLO1248 WVK1246:WVK1248 IY812:IY820 SU812:SU820 ACQ812:ACQ820 AMM812:AMM820 AWI812:AWI820 BGE812:BGE820 BQA812:BQA820 BZW812:BZW820 CJS812:CJS820 CTO812:CTO820 DDK812:DDK820 DNG812:DNG820 DXC812:DXC820 EGY812:EGY820 EQU812:EQU820 FAQ812:FAQ820 FKM812:FKM820 FUI812:FUI820 GEE812:GEE820 GOA812:GOA820 GXW812:GXW820 HHS812:HHS820 HRO812:HRO820 IBK812:IBK820 ILG812:ILG820 IVC812:IVC820 JEY812:JEY820 JOU812:JOU820 JYQ812:JYQ820 KIM812:KIM820 KSI812:KSI820 LCE812:LCE820 LMA812:LMA820 LVW812:LVW820 MFS812:MFS820 MPO812:MPO820 MZK812:MZK820 NJG812:NJG820 NTC812:NTC820 OCY812:OCY820 OMU812:OMU820 OWQ812:OWQ820 PGM812:PGM820 PQI812:PQI820 QAE812:QAE820 QKA812:QKA820 QTW812:QTW820 RDS812:RDS820 RNO812:RNO820 RXK812:RXK820 SHG812:SHG820 SRC812:SRC820 TAY812:TAY820 TKU812:TKU820 TUQ812:TUQ820 UEM812:UEM820 UOI812:UOI820 UYE812:UYE820 VIA812:VIA820 VRW812:VRW820 WBS812:WBS820 WLO812:WLO820 WVK812:WVK820 D1246:D1248 D963:D972 IY963:IY972 SU963:SU972 ACQ963:ACQ972 AMM963:AMM972 AWI963:AWI972 BGE963:BGE972 BQA963:BQA972 BZW963:BZW972 CJS963:CJS972 CTO963:CTO972 DDK963:DDK972 DNG963:DNG972 DXC963:DXC972 EGY963:EGY972 EQU963:EQU972 FAQ963:FAQ972 FKM963:FKM972 FUI963:FUI972 GEE963:GEE972 GOA963:GOA972 GXW963:GXW972 HHS963:HHS972 HRO963:HRO972 IBK963:IBK972 ILG963:ILG972 IVC963:IVC972 JEY963:JEY972 JOU963:JOU972 JYQ963:JYQ972 KIM963:KIM972 KSI963:KSI972 LCE963:LCE972 LMA963:LMA972 LVW963:LVW972 MFS963:MFS972 MPO963:MPO972 MZK963:MZK972 NJG963:NJG972 NTC963:NTC972 OCY963:OCY972 OMU963:OMU972 OWQ963:OWQ972 PGM963:PGM972 PQI963:PQI972 QAE963:QAE972 QKA963:QKA972 QTW963:QTW972 RDS963:RDS972 RNO963:RNO972 RXK963:RXK972 SHG963:SHG972 SRC963:SRC972 TAY963:TAY972 TKU963:TKU972 TUQ963:TUQ972 UEM963:UEM972 UOI963:UOI972 UYE963:UYE972 VIA963:VIA972 VRW963:VRW972 WBS963:WBS972 WLO963:WLO972 WVK963:WVK972 D589:D596 IY436:IY461 SU436:SU461 ACQ436:ACQ461 AMM436:AMM461 AWI436:AWI461 BGE436:BGE461 BQA436:BQA461 BZW436:BZW461 CJS436:CJS461 CTO436:CTO461 DDK436:DDK461 DNG436:DNG461 DXC436:DXC461 EGY436:EGY461 EQU436:EQU461 FAQ436:FAQ461 FKM436:FKM461 FUI436:FUI461 GEE436:GEE461 GOA436:GOA461 GXW436:GXW461 HHS436:HHS461 HRO436:HRO461 IBK436:IBK461 ILG436:ILG461 IVC436:IVC461 JEY436:JEY461 JOU436:JOU461 JYQ436:JYQ461 KIM436:KIM461 KSI436:KSI461 LCE436:LCE461 LMA436:LMA461 LVW436:LVW461 MFS436:MFS461 MPO436:MPO461 MZK436:MZK461 NJG436:NJG461 NTC436:NTC461 OCY436:OCY461 OMU436:OMU461 OWQ436:OWQ461 PGM436:PGM461 PQI436:PQI461 QAE436:QAE461 QKA436:QKA461 QTW436:QTW461 RDS436:RDS461 RNO436:RNO461 RXK436:RXK461 SHG436:SHG461 SRC436:SRC461 TAY436:TAY461 TKU436:TKU461 TUQ436:TUQ461 UEM436:UEM461 UOI436:UOI461 UYE436:UYE461 VIA436:VIA461 VRW436:VRW461 WBS436:WBS461 WLO436:WLO461 WVK436:WVK461 SU196:SU197 IE198:IE216 IY196:IY197 WUQ198:WUQ216 WVK196:WVK197 WKU198:WKU216 WLO196:WLO197 WAY198:WAY216 WBS196:WBS197 VRC198:VRC216 VRW196:VRW197 VHG198:VHG216 VIA196:VIA197 UXK198:UXK216 UYE196:UYE197 UNO198:UNO216 UOI196:UOI197 UDS198:UDS216 UEM196:UEM197 TTW198:TTW216 TUQ196:TUQ197 TKA198:TKA216 TKU196:TKU197 TAE198:TAE216 TAY196:TAY197 SQI198:SQI216 SRC196:SRC197 SGM198:SGM216 SHG196:SHG197 RWQ198:RWQ216 RXK196:RXK197 RMU198:RMU216 RNO196:RNO197 RCY198:RCY216 RDS196:RDS197 QTC198:QTC216 QTW196:QTW197 QJG198:QJG216 QKA196:QKA197 PZK198:PZK216 QAE196:QAE197 PPO198:PPO216 PQI196:PQI197 PFS198:PFS216 PGM196:PGM197 OVW198:OVW216 OWQ196:OWQ197 OMA198:OMA216 OMU196:OMU197 OCE198:OCE216 OCY196:OCY197 NSI198:NSI216 NTC196:NTC197 NIM198:NIM216 NJG196:NJG197 MYQ198:MYQ216 MZK196:MZK197 MOU198:MOU216 MPO196:MPO197 MEY198:MEY216 MFS196:MFS197 LVC198:LVC216 LVW196:LVW197 LLG198:LLG216 LMA196:LMA197 LBK198:LBK216 LCE196:LCE197 KRO198:KRO216 KSI196:KSI197 KHS198:KHS216 KIM196:KIM197 JXW198:JXW216 JYQ196:JYQ197 JOA198:JOA216 JOU196:JOU197 JEE198:JEE216 JEY196:JEY197 IUI198:IUI216 IVC196:IVC197 IKM198:IKM216 ILG196:ILG197 IAQ198:IAQ216 IBK196:IBK197 HQU198:HQU216 HRO196:HRO197 HGY198:HGY216 HHS196:HHS197 GXC198:GXC216 GXW196:GXW197 GNG198:GNG216 GOA196:GOA197 GDK198:GDK216 GEE196:GEE197 FTO198:FTO216 FUI196:FUI197 FJS198:FJS216 FKM196:FKM197 EZW198:EZW216 FAQ196:FAQ197 EQA198:EQA216 EQU196:EQU197 EGE198:EGE216 EGY196:EGY197 DWI198:DWI216 DXC196:DXC197 DMM198:DMM216 DNG196:DNG197 DCQ198:DCQ216 DDK196:DDK197 CSU198:CSU216 CTO196:CTO197 CIY198:CIY216 CJS196:CJS197 BZC198:BZC216 BZW196:BZW197 BPG198:BPG216 BQA196:BQA197 BFK198:BFK216 BGE196:BGE197 AVO198:AVO216 AWI196:AWI197 ALS198:ALS216 AMM196:AMM197 ABW198:ABW216 ACQ196:ACQ197 SA198:SA216 D196:D216 D436:D461 D1487" xr:uid="{1EE5ED6E-0968-43AE-B2AC-9B0F69188F1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IO198:IO216 SK198:SK216 ACG198:ACG216 AMC198:AMC216 AVY198:AVY216 BFU198:BFU216 BPQ198:BPQ216 BZM198:BZM216 CJI198:CJI216 CTE198:CTE216 DDA198:DDA216 DMW198:DMW216 DWS198:DWS216 EGO198:EGO216 EQK198:EQK216 FAG198:FAG216 FKC198:FKC216 FTY198:FTY216 GDU198:GDU216 GNQ198:GNQ216 GXM198:GXM216 HHI198:HHI216 HRE198:HRE216 IBA198:IBA216 IKW198:IKW216 IUS198:IUS216 JEO198:JEO216 JOK198:JOK216 JYG198:JYG216 KIC198:KIC216 KRY198:KRY216 LBU198:LBU216 LLQ198:LLQ216 LVM198:LVM216 MFI198:MFI216 MPE198:MPE216 MZA198:MZA216 NIW198:NIW216 NSS198:NSS216 OCO198:OCO216 OMK198:OMK216 OWG198:OWG216 PGC198:PGC216 PPY198:PPY216 PZU198:PZU216 QJQ198:QJQ216 QTM198:QTM216 RDI198:RDI216 RNE198:RNE216 RXA198:RXA216 SGW198:SGW216 SQS198:SQS216 TAO198:TAO216 TKK198:TKK216 TUG198:TUG216 UEC198:UEC216 UNY198:UNY216 UXU198:UXU216 VHQ198:VHQ216 VRM198:VRM216 WBI198:WBI216 WLE198:WLE216 WVA198:WVA216" xr:uid="{D894A670-4173-49B5-894C-5BF4E1EAA847}">
      <formula1>"減震,凍上防止,交通振動,●"</formula1>
    </dataValidation>
    <dataValidation type="list" allowBlank="1" showInputMessage="1" showErrorMessage="1" sqref="IS198:IT216 SO198:SP216 ACK198:ACL216 AMG198:AMH216 AWC198:AWD216 BFY198:BFZ216 BPU198:BPV216 BZQ198:BZR216 CJM198:CJN216 CTI198:CTJ216 DDE198:DDF216 DNA198:DNB216 DWW198:DWX216 EGS198:EGT216 EQO198:EQP216 FAK198:FAL216 FKG198:FKH216 FUC198:FUD216 GDY198:GDZ216 GNU198:GNV216 GXQ198:GXR216 HHM198:HHN216 HRI198:HRJ216 IBE198:IBF216 ILA198:ILB216 IUW198:IUX216 JES198:JET216 JOO198:JOP216 JYK198:JYL216 KIG198:KIH216 KSC198:KSD216 LBY198:LBZ216 LLU198:LLV216 LVQ198:LVR216 MFM198:MFN216 MPI198:MPJ216 MZE198:MZF216 NJA198:NJB216 NSW198:NSX216 OCS198:OCT216 OMO198:OMP216 OWK198:OWL216 PGG198:PGH216 PQC198:PQD216 PZY198:PZZ216 QJU198:QJV216 QTQ198:QTR216 RDM198:RDN216 RNI198:RNJ216 RXE198:RXF216 SHA198:SHB216 SQW198:SQX216 TAS198:TAT216 TKO198:TKP216 TUK198:TUL216 UEG198:UEH216 UOC198:UOD216 UXY198:UXZ216 VHU198:VHV216 VRQ198:VRR216 WBM198:WBN216 WLI198:WLJ216 WVE198:WVF216" xr:uid="{3BCACD1E-32B8-420D-AABE-EEB8507E21C1}">
      <formula1>"●"</formula1>
    </dataValidation>
    <dataValidation type="list" allowBlank="1" showInputMessage="1" showErrorMessage="1" sqref="IR198:IR216 SN198:SN216 ACJ198:ACJ216 AMF198:AMF216 AWB198:AWB216 BFX198:BFX216 BPT198:BPT216 BZP198:BZP216 CJL198:CJL216 CTH198:CTH216 DDD198:DDD216 DMZ198:DMZ216 DWV198:DWV216 EGR198:EGR216 EQN198:EQN216 FAJ198:FAJ216 FKF198:FKF216 FUB198:FUB216 GDX198:GDX216 GNT198:GNT216 GXP198:GXP216 HHL198:HHL216 HRH198:HRH216 IBD198:IBD216 IKZ198:IKZ216 IUV198:IUV216 JER198:JER216 JON198:JON216 JYJ198:JYJ216 KIF198:KIF216 KSB198:KSB216 LBX198:LBX216 LLT198:LLT216 LVP198:LVP216 MFL198:MFL216 MPH198:MPH216 MZD198:MZD216 NIZ198:NIZ216 NSV198:NSV216 OCR198:OCR216 OMN198:OMN216 OWJ198:OWJ216 PGF198:PGF216 PQB198:PQB216 PZX198:PZX216 QJT198:QJT216 QTP198:QTP216 RDL198:RDL216 RNH198:RNH216 RXD198:RXD216 SGZ198:SGZ216 SQV198:SQV216 TAR198:TAR216 TKN198:TKN216 TUJ198:TUJ216 UEF198:UEF216 UOB198:UOB216 UXX198:UXX216 VHT198:VHT216 VRP198:VRP216 WBL198:WBL216 WLH198:WLH216 WVD198:WVD216" xr:uid="{87673309-8F5B-45D0-8451-6865E3DBA1A0}">
      <formula1>"横河,日鉄物産,日鉄ｴﾝｼﾞ,日成ﾋﾞﾙﾄﾞ,JFEｼﾋﾞﾙ,ｼｽﾃﾑﾊｳｽR&amp;C"</formula1>
    </dataValidation>
  </dataValidations>
  <printOptions horizontalCentered="1"/>
  <pageMargins left="0" right="0" top="0.59055118110236227" bottom="0" header="0.39370078740157483" footer="0"/>
  <pageSetup paperSize="9" scale="33"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#REF!</xm:f>
          </x14:formula1>
          <xm:sqref>WVJ1614:WVJ1617 WVK1620:WVK1641 WVK1407 WLO1620:WLO1641 WLO1407 WBS1620:WBS1641 WBS1407 VRW1620:VRW1641 VRW1407 VIA1620:VIA1641 VIA1407 UYE1620:UYE1641 UYE1407 UOI1620:UOI1641 UOI1407 UEM1620:UEM1641 UEM1407 TUQ1620:TUQ1641 TUQ1407 TKU1620:TKU1641 TKU1407 TAY1620:TAY1641 TAY1407 SRC1620:SRC1641 SRC1407 SHG1620:SHG1641 SHG1407 RXK1620:RXK1641 RXK1407 RNO1620:RNO1641 RNO1407 RDS1620:RDS1641 RDS1407 QTW1620:QTW1641 QTW1407 QKA1620:QKA1641 QKA1407 QAE1620:QAE1641 QAE1407 PQI1620:PQI1641 PQI1407 PGM1620:PGM1641 PGM1407 OWQ1620:OWQ1641 OWQ1407 OMU1620:OMU1641 OMU1407 OCY1620:OCY1641 OCY1407 NTC1620:NTC1641 NTC1407 NJG1620:NJG1641 NJG1407 MZK1620:MZK1641 MZK1407 MPO1620:MPO1641 MPO1407 MFS1620:MFS1641 MFS1407 LVW1620:LVW1641 LVW1407 LMA1620:LMA1641 LMA1407 LCE1620:LCE1641 LCE1407 KSI1620:KSI1641 KSI1407 KIM1620:KIM1641 KIM1407 JYQ1620:JYQ1641 JYQ1407 JOU1620:JOU1641 JOU1407 JEY1620:JEY1641 JEY1407 IVC1620:IVC1641 IVC1407 ILG1620:ILG1641 ILG1407 IBK1620:IBK1641 IBK1407 HRO1620:HRO1641 HRO1407 HHS1620:HHS1641 HHS1407 GXW1620:GXW1641 GXW1407 GOA1620:GOA1641 GOA1407 GEE1620:GEE1641 GEE1407 FUI1620:FUI1641 FUI1407 FKM1620:FKM1641 FKM1407 FAQ1620:FAQ1641 FAQ1407 EQU1620:EQU1641 EQU1407 EGY1620:EGY1641 EGY1407 DXC1620:DXC1641 DXC1407 DNG1620:DNG1641 DNG1407 DDK1620:DDK1641 DDK1407 CTO1620:CTO1641 CTO1407 CJS1620:CJS1641 CJS1407 BZW1620:BZW1641 BZW1407 BQA1620:BQA1641 BQA1407 BGE1620:BGE1641 BGE1407 AWI1620:AWI1641 AWI1407 AMM1620:AMM1641 AMM1407 ACQ1620:ACQ1641 ACQ1407 SU1620:SU1641 SU1407 IY1620:IY1641 IY1407 D1622:D1642 WVJ1405:WVJ1406 WLN1405:WLN1406 WBR1405:WBR1406 VRV1405:VRV1406 VHZ1405:VHZ1406 UYD1405:UYD1406 UOH1405:UOH1406 UEL1405:UEL1406 TUP1405:TUP1406 TKT1405:TKT1406 TAX1405:TAX1406 SRB1405:SRB1406 SHF1405:SHF1406 RXJ1405:RXJ1406 RNN1405:RNN1406 RDR1405:RDR1406 QTV1405:QTV1406 QJZ1405:QJZ1406 QAD1405:QAD1406 PQH1405:PQH1406 PGL1405:PGL1406 OWP1405:OWP1406 OMT1405:OMT1406 OCX1405:OCX1406 NTB1405:NTB1406 NJF1405:NJF1406 MZJ1405:MZJ1406 MPN1405:MPN1406 MFR1405:MFR1406 LVV1405:LVV1406 LLZ1405:LLZ1406 LCD1405:LCD1406 KSH1405:KSH1406 KIL1405:KIL1406 JYP1405:JYP1406 JOT1405:JOT1406 JEX1405:JEX1406 IVB1405:IVB1406 ILF1405:ILF1406 IBJ1405:IBJ1406 HRN1405:HRN1406 HHR1405:HHR1406 GXV1405:GXV1406 GNZ1405:GNZ1406 GED1405:GED1406 FUH1405:FUH1406 FKL1405:FKL1406 FAP1405:FAP1406 EQT1405:EQT1406 EGX1405:EGX1406 DXB1405:DXB1406 DNF1405:DNF1406 DDJ1405:DDJ1406 CTN1405:CTN1406 CJR1405:CJR1406 BZV1405:BZV1406 BPZ1405:BPZ1406 BGD1405:BGD1406 AWH1405:AWH1406 AML1405:AML1406 ACP1405:ACP1406 ST1405:ST1406 IX1405:IX1406 WLO1596:WLO1613 WBS1596:WBS1613 VRW1596:VRW1613 VIA1596:VIA1613 UYE1596:UYE1613 UOI1596:UOI1613 UEM1596:UEM1613 TUQ1596:TUQ1613 TKU1596:TKU1613 TAY1596:TAY1613 SRC1596:SRC1613 SHG1596:SHG1613 RXK1596:RXK1613 RNO1596:RNO1613 RDS1596:RDS1613 QTW1596:QTW1613 QKA1596:QKA1613 QAE1596:QAE1613 PQI1596:PQI1613 PGM1596:PGM1613 OWQ1596:OWQ1613 OMU1596:OMU1613 OCY1596:OCY1613 NTC1596:NTC1613 NJG1596:NJG1613 MZK1596:MZK1613 MPO1596:MPO1613 MFS1596:MFS1613 LVW1596:LVW1613 LMA1596:LMA1613 LCE1596:LCE1613 KSI1596:KSI1613 KIM1596:KIM1613 JYQ1596:JYQ1613 JOU1596:JOU1613 JEY1596:JEY1613 IVC1596:IVC1613 ILG1596:ILG1613 IBK1596:IBK1613 HRO1596:HRO1613 HHS1596:HHS1613 GXW1596:GXW1613 GOA1596:GOA1613 GEE1596:GEE1613 FUI1596:FUI1613 FKM1596:FKM1613 FAQ1596:FAQ1613 EQU1596:EQU1613 EGY1596:EGY1613 DXC1596:DXC1613 DNG1596:DNG1613 DDK1596:DDK1613 CTO1596:CTO1613 CJS1596:CJS1613 BZW1596:BZW1613 BQA1596:BQA1613 BGE1596:BGE1613 AWI1596:AWI1613 AMM1596:AMM1613 ACQ1596:ACQ1613 SU1596:SU1613 IY1596:IY1613 WVJ1585:WVJ1589 WVK1518 WLN1614:WLN1617 WBR1614:WBR1617 VRV1614:VRV1617 VHZ1614:VHZ1617 UYD1614:UYD1617 UOH1614:UOH1617 UEL1614:UEL1617 TUP1614:TUP1617 TKT1614:TKT1617 TAX1614:TAX1617 SRB1614:SRB1617 SHF1614:SHF1617 RXJ1614:RXJ1617 RNN1614:RNN1617 RDR1614:RDR1617 QTV1614:QTV1617 QJZ1614:QJZ1617 QAD1614:QAD1617 PQH1614:PQH1617 PGL1614:PGL1617 OWP1614:OWP1617 OMT1614:OMT1617 OCX1614:OCX1617 NTB1614:NTB1617 NJF1614:NJF1617 MZJ1614:MZJ1617 MPN1614:MPN1617 MFR1614:MFR1617 LVV1614:LVV1617 LLZ1614:LLZ1617 LCD1614:LCD1617 KSH1614:KSH1617 KIL1614:KIL1617 JYP1614:JYP1617 JOT1614:JOT1617 JEX1614:JEX1617 IVB1614:IVB1617 ILF1614:ILF1617 IBJ1614:IBJ1617 HRN1614:HRN1617 HHR1614:HHR1617 GXV1614:GXV1617 GNZ1614:GNZ1617 GED1614:GED1617 FUH1614:FUH1617 FKL1614:FKL1617 FAP1614:FAP1617 EQT1614:EQT1617 EGX1614:EGX1617 DXB1614:DXB1617 DNF1614:DNF1617 DDJ1614:DDJ1617 CTN1614:CTN1617 CJR1614:CJR1617 BZV1614:BZV1617 BPZ1614:BPZ1617 BGD1614:BGD1617 AWH1614:AWH1617 AML1614:AML1617 ACP1614:ACP1617 ST1614:ST1617 IX1614:IX1617 C1615:C1618 WVK1596:WVK1613 WVJ1601:WVJ1607 WLN1601:WLN1607 WBR1601:WBR1607 VRV1601:VRV1607 VHZ1601:VHZ1607 UYD1601:UYD1607 UOH1601:UOH1607 UEL1601:UEL1607 TUP1601:TUP1607 TKT1601:TKT1607 TAX1601:TAX1607 SRB1601:SRB1607 SHF1601:SHF1607 RXJ1601:RXJ1607 RNN1601:RNN1607 RDR1601:RDR1607 QTV1601:QTV1607 QJZ1601:QJZ1607 QAD1601:QAD1607 PQH1601:PQH1607 PGL1601:PGL1607 OWP1601:OWP1607 OMT1601:OMT1607 OCX1601:OCX1607 NTB1601:NTB1607 NJF1601:NJF1607 MZJ1601:MZJ1607 MPN1601:MPN1607 MFR1601:MFR1607 LVV1601:LVV1607 LLZ1601:LLZ1607 LCD1601:LCD1607 KSH1601:KSH1607 KIL1601:KIL1607 JYP1601:JYP1607 JOT1601:JOT1607 JEX1601:JEX1607 IVB1601:IVB1607 ILF1601:ILF1607 IBJ1601:IBJ1607 HRN1601:HRN1607 HHR1601:HHR1607 GXV1601:GXV1607 GNZ1601:GNZ1607 GED1601:GED1607 FUH1601:FUH1607 FKL1601:FKL1607 FAP1601:FAP1607 EQT1601:EQT1607 EGX1601:EGX1607 DXB1601:DXB1607 DNF1601:DNF1607 DDJ1601:DDJ1607 CTN1601:CTN1607 CJR1601:CJR1607 BZV1601:BZV1607 BPZ1601:BPZ1607 BGD1601:BGD1607 AWH1601:AWH1607 AML1601:AML1607 ACP1601:ACP1607 ST1601:ST1607 IX1601:IX1607 C1602:C1608 WVJ1598 WLN1598 WBR1598 VRV1598 VHZ1598 UYD1598 UOH1598 UEL1598 TUP1598 TKT1598 TAX1598 SRB1598 SHF1598 RXJ1598 RNN1598 RDR1598 QTV1598 QJZ1598 QAD1598 PQH1598 PGL1598 OWP1598 OMT1598 OCX1598 NTB1598 NJF1598 MZJ1598 MPN1598 MFR1598 LVV1598 LLZ1598 LCD1598 KSH1598 KIL1598 JYP1598 JOT1598 JEX1598 IVB1598 ILF1598 IBJ1598 HRN1598 HHR1598 GXV1598 GNZ1598 GED1598 FUH1598 FKL1598 FAP1598 EQT1598 EGX1598 DXB1598 DNF1598 DDJ1598 CTN1598 CJR1598 BZV1598 BPZ1598 BGD1598 AWH1598 AML1598 ACP1598 ST1598 IX1598 C1599 WLN1585:WLN1589 WBR1585:WBR1589 VRV1585:VRV1589 VHZ1585:VHZ1589 UYD1585:UYD1589 UOH1585:UOH1589 UEL1585:UEL1589 TUP1585:TUP1589 TKT1585:TKT1589 TAX1585:TAX1589 SRB1585:SRB1589 SHF1585:SHF1589 RXJ1585:RXJ1589 RNN1585:RNN1589 RDR1585:RDR1589 QTV1585:QTV1589 QJZ1585:QJZ1589 QAD1585:QAD1589 PQH1585:PQH1589 PGL1585:PGL1589 OWP1585:OWP1589 OMT1585:OMT1589 OCX1585:OCX1589 NTB1585:NTB1589 NJF1585:NJF1589 MZJ1585:MZJ1589 MPN1585:MPN1589 MFR1585:MFR1589 LVV1585:LVV1589 LLZ1585:LLZ1589 LCD1585:LCD1589 KSH1585:KSH1589 KIL1585:KIL1589 JYP1585:JYP1589 JOT1585:JOT1589 JEX1585:JEX1589 IVB1585:IVB1589 ILF1585:ILF1589 IBJ1585:IBJ1589 HRN1585:HRN1589 HHR1585:HHR1589 GXV1585:GXV1589 GNZ1585:GNZ1589 GED1585:GED1589 FUH1585:FUH1589 FKL1585:FKL1589 FAP1585:FAP1589 EQT1585:EQT1589 EGX1585:EGX1589 DXB1585:DXB1589 DNF1585:DNF1589 DDJ1585:DDJ1589 CTN1585:CTN1589 CJR1585:CJR1589 BZV1585:BZV1589 BPZ1585:BPZ1589 BGD1585:BGD1589 AWH1585:AWH1589 AML1585:AML1589 ACP1585:ACP1589 ST1585:ST1589 IX1585:IX1589 C1586:C1590 D1597:D1611 WVJ1582:WVJ1583 WLN1582:WLN1583 WBR1582:WBR1583 VRV1582:VRV1583 VHZ1582:VHZ1583 UYD1582:UYD1583 UOH1582:UOH1583 UEL1582:UEL1583 TUP1582:TUP1583 TKT1582:TKT1583 TAX1582:TAX1583 SRB1582:SRB1583 SHF1582:SHF1583 RXJ1582:RXJ1583 RNN1582:RNN1583 RDR1582:RDR1583 QTV1582:QTV1583 QJZ1582:QJZ1583 QAD1582:QAD1583 PQH1582:PQH1583 PGL1582:PGL1583 OWP1582:OWP1583 OMT1582:OMT1583 OCX1582:OCX1583 NTB1582:NTB1583 NJF1582:NJF1583 MZJ1582:MZJ1583 MPN1582:MPN1583 MFR1582:MFR1583 LVV1582:LVV1583 LLZ1582:LLZ1583 LCD1582:LCD1583 KSH1582:KSH1583 KIL1582:KIL1583 JYP1582:JYP1583 JOT1582:JOT1583 JEX1582:JEX1583 IVB1582:IVB1583 ILF1582:ILF1583 IBJ1582:IBJ1583 HRN1582:HRN1583 HHR1582:HHR1583 GXV1582:GXV1583 GNZ1582:GNZ1583 GED1582:GED1583 FUH1582:FUH1583 FKL1582:FKL1583 FAP1582:FAP1583 EQT1582:EQT1583 EGX1582:EGX1583 DXB1582:DXB1583 DNF1582:DNF1583 DDJ1582:DDJ1583 CTN1582:CTN1583 CJR1582:CJR1583 BZV1582:BZV1583 BPZ1582:BPZ1583 BGD1582:BGD1583 AWH1582:AWH1583 AML1582:AML1583 ACP1582:ACP1583 ST1582:ST1583 IX1582:IX1583 C1583:C1584 D1519 IY1518 SU1518 ACQ1518 AMM1518 AWI1518 BGE1518 BQA1518 BZW1518 CJS1518 CTO1518 DDK1518 DNG1518 DXC1518 EGY1518 EQU1518 FAQ1518 FKM1518 FUI1518 GEE1518 GOA1518 GXW1518 HHS1518 HRO1518 IBK1518 ILG1518 IVC1518 JEY1518 JOU1518 JYQ1518 KIM1518 KSI1518 LCE1518 LMA1518 LVW1518 MFS1518 MPO1518 MZK1518 NJG1518 NTC1518 OCY1518 OMU1518 OWQ1518 PGM1518 PQI1518 QAE1518 QKA1518 QTW1518 RDS1518 RNO1518 RXK1518 SHG1518 SRC1518 TAY1518 TKU1518 TUQ1518 UEM1518 UOI1518 UYE1518 VIA1518 VRW1518 WBS1518 WLO1518 WVK1511:WVK1514 WVK984674:WVK985741 SU1479:SU1482 ACQ1479:ACQ1482 AMM1479:AMM1482 AWI1479:AWI1482 BGE1479:BGE1482 BQA1479:BQA1482 BZW1479:BZW1482 CJS1479:CJS1482 CTO1479:CTO1482 DDK1479:DDK1482 DNG1479:DNG1482 DXC1479:DXC1482 EGY1479:EGY1482 EQU1479:EQU1482 FAQ1479:FAQ1482 FKM1479:FKM1482 FUI1479:FUI1482 GEE1479:GEE1482 GOA1479:GOA1482 GXW1479:GXW1482 HHS1479:HHS1482 HRO1479:HRO1482 IBK1479:IBK1482 ILG1479:ILG1482 IVC1479:IVC1482 JEY1479:JEY1482 JOU1479:JOU1482 JYQ1479:JYQ1482 KIM1479:KIM1482 KSI1479:KSI1482 LCE1479:LCE1482 LMA1479:LMA1482 LVW1479:LVW1482 MFS1479:MFS1482 MPO1479:MPO1482 MZK1479:MZK1482 NJG1479:NJG1482 NTC1479:NTC1482 OCY1479:OCY1482 OMU1479:OMU1482 OWQ1479:OWQ1482 PGM1479:PGM1482 PQI1479:PQI1482 QAE1479:QAE1482 QKA1479:QKA1482 QTW1479:QTW1482 RDS1479:RDS1482 RNO1479:RNO1482 RXK1479:RXK1482 SHG1479:SHG1482 SRC1479:SRC1482 TAY1479:TAY1482 TKU1479:TKU1482 TUQ1479:TUQ1482 UEM1479:UEM1482 UOI1479:UOI1482 UYE1479:UYE1482 VIA1479:VIA1482 VRW1479:VRW1482 WBS1479:WBS1482 WLO1479:WLO1482 WVK1479:WVK1482 D67112:D67115 IY67111:IY67114 SU67111:SU67114 ACQ67111:ACQ67114 AMM67111:AMM67114 AWI67111:AWI67114 BGE67111:BGE67114 BQA67111:BQA67114 BZW67111:BZW67114 CJS67111:CJS67114 CTO67111:CTO67114 DDK67111:DDK67114 DNG67111:DNG67114 DXC67111:DXC67114 EGY67111:EGY67114 EQU67111:EQU67114 FAQ67111:FAQ67114 FKM67111:FKM67114 FUI67111:FUI67114 GEE67111:GEE67114 GOA67111:GOA67114 GXW67111:GXW67114 HHS67111:HHS67114 HRO67111:HRO67114 IBK67111:IBK67114 ILG67111:ILG67114 IVC67111:IVC67114 JEY67111:JEY67114 JOU67111:JOU67114 JYQ67111:JYQ67114 KIM67111:KIM67114 KSI67111:KSI67114 LCE67111:LCE67114 LMA67111:LMA67114 LVW67111:LVW67114 MFS67111:MFS67114 MPO67111:MPO67114 MZK67111:MZK67114 NJG67111:NJG67114 NTC67111:NTC67114 OCY67111:OCY67114 OMU67111:OMU67114 OWQ67111:OWQ67114 PGM67111:PGM67114 PQI67111:PQI67114 QAE67111:QAE67114 QKA67111:QKA67114 QTW67111:QTW67114 RDS67111:RDS67114 RNO67111:RNO67114 RXK67111:RXK67114 SHG67111:SHG67114 SRC67111:SRC67114 TAY67111:TAY67114 TKU67111:TKU67114 TUQ67111:TUQ67114 UEM67111:UEM67114 UOI67111:UOI67114 UYE67111:UYE67114 VIA67111:VIA67114 VRW67111:VRW67114 WBS67111:WBS67114 WLO67111:WLO67114 WVK67111:WVK67114 D132648:D132651 IY132647:IY132650 SU132647:SU132650 ACQ132647:ACQ132650 AMM132647:AMM132650 AWI132647:AWI132650 BGE132647:BGE132650 BQA132647:BQA132650 BZW132647:BZW132650 CJS132647:CJS132650 CTO132647:CTO132650 DDK132647:DDK132650 DNG132647:DNG132650 DXC132647:DXC132650 EGY132647:EGY132650 EQU132647:EQU132650 FAQ132647:FAQ132650 FKM132647:FKM132650 FUI132647:FUI132650 GEE132647:GEE132650 GOA132647:GOA132650 GXW132647:GXW132650 HHS132647:HHS132650 HRO132647:HRO132650 IBK132647:IBK132650 ILG132647:ILG132650 IVC132647:IVC132650 JEY132647:JEY132650 JOU132647:JOU132650 JYQ132647:JYQ132650 KIM132647:KIM132650 KSI132647:KSI132650 LCE132647:LCE132650 LMA132647:LMA132650 LVW132647:LVW132650 MFS132647:MFS132650 MPO132647:MPO132650 MZK132647:MZK132650 NJG132647:NJG132650 NTC132647:NTC132650 OCY132647:OCY132650 OMU132647:OMU132650 OWQ132647:OWQ132650 PGM132647:PGM132650 PQI132647:PQI132650 QAE132647:QAE132650 QKA132647:QKA132650 QTW132647:QTW132650 RDS132647:RDS132650 RNO132647:RNO132650 RXK132647:RXK132650 SHG132647:SHG132650 SRC132647:SRC132650 TAY132647:TAY132650 TKU132647:TKU132650 TUQ132647:TUQ132650 UEM132647:UEM132650 UOI132647:UOI132650 UYE132647:UYE132650 VIA132647:VIA132650 VRW132647:VRW132650 WBS132647:WBS132650 WLO132647:WLO132650 WVK132647:WVK132650 D198184:D198187 IY198183:IY198186 SU198183:SU198186 ACQ198183:ACQ198186 AMM198183:AMM198186 AWI198183:AWI198186 BGE198183:BGE198186 BQA198183:BQA198186 BZW198183:BZW198186 CJS198183:CJS198186 CTO198183:CTO198186 DDK198183:DDK198186 DNG198183:DNG198186 DXC198183:DXC198186 EGY198183:EGY198186 EQU198183:EQU198186 FAQ198183:FAQ198186 FKM198183:FKM198186 FUI198183:FUI198186 GEE198183:GEE198186 GOA198183:GOA198186 GXW198183:GXW198186 HHS198183:HHS198186 HRO198183:HRO198186 IBK198183:IBK198186 ILG198183:ILG198186 IVC198183:IVC198186 JEY198183:JEY198186 JOU198183:JOU198186 JYQ198183:JYQ198186 KIM198183:KIM198186 KSI198183:KSI198186 LCE198183:LCE198186 LMA198183:LMA198186 LVW198183:LVW198186 MFS198183:MFS198186 MPO198183:MPO198186 MZK198183:MZK198186 NJG198183:NJG198186 NTC198183:NTC198186 OCY198183:OCY198186 OMU198183:OMU198186 OWQ198183:OWQ198186 PGM198183:PGM198186 PQI198183:PQI198186 QAE198183:QAE198186 QKA198183:QKA198186 QTW198183:QTW198186 RDS198183:RDS198186 RNO198183:RNO198186 RXK198183:RXK198186 SHG198183:SHG198186 SRC198183:SRC198186 TAY198183:TAY198186 TKU198183:TKU198186 TUQ198183:TUQ198186 UEM198183:UEM198186 UOI198183:UOI198186 UYE198183:UYE198186 VIA198183:VIA198186 VRW198183:VRW198186 WBS198183:WBS198186 WLO198183:WLO198186 WVK198183:WVK198186 D263720:D263723 IY263719:IY263722 SU263719:SU263722 ACQ263719:ACQ263722 AMM263719:AMM263722 AWI263719:AWI263722 BGE263719:BGE263722 BQA263719:BQA263722 BZW263719:BZW263722 CJS263719:CJS263722 CTO263719:CTO263722 DDK263719:DDK263722 DNG263719:DNG263722 DXC263719:DXC263722 EGY263719:EGY263722 EQU263719:EQU263722 FAQ263719:FAQ263722 FKM263719:FKM263722 FUI263719:FUI263722 GEE263719:GEE263722 GOA263719:GOA263722 GXW263719:GXW263722 HHS263719:HHS263722 HRO263719:HRO263722 IBK263719:IBK263722 ILG263719:ILG263722 IVC263719:IVC263722 JEY263719:JEY263722 JOU263719:JOU263722 JYQ263719:JYQ263722 KIM263719:KIM263722 KSI263719:KSI263722 LCE263719:LCE263722 LMA263719:LMA263722 LVW263719:LVW263722 MFS263719:MFS263722 MPO263719:MPO263722 MZK263719:MZK263722 NJG263719:NJG263722 NTC263719:NTC263722 OCY263719:OCY263722 OMU263719:OMU263722 OWQ263719:OWQ263722 PGM263719:PGM263722 PQI263719:PQI263722 QAE263719:QAE263722 QKA263719:QKA263722 QTW263719:QTW263722 RDS263719:RDS263722 RNO263719:RNO263722 RXK263719:RXK263722 SHG263719:SHG263722 SRC263719:SRC263722 TAY263719:TAY263722 TKU263719:TKU263722 TUQ263719:TUQ263722 UEM263719:UEM263722 UOI263719:UOI263722 UYE263719:UYE263722 VIA263719:VIA263722 VRW263719:VRW263722 WBS263719:WBS263722 WLO263719:WLO263722 WVK263719:WVK263722 D329256:D329259 IY329255:IY329258 SU329255:SU329258 ACQ329255:ACQ329258 AMM329255:AMM329258 AWI329255:AWI329258 BGE329255:BGE329258 BQA329255:BQA329258 BZW329255:BZW329258 CJS329255:CJS329258 CTO329255:CTO329258 DDK329255:DDK329258 DNG329255:DNG329258 DXC329255:DXC329258 EGY329255:EGY329258 EQU329255:EQU329258 FAQ329255:FAQ329258 FKM329255:FKM329258 FUI329255:FUI329258 GEE329255:GEE329258 GOA329255:GOA329258 GXW329255:GXW329258 HHS329255:HHS329258 HRO329255:HRO329258 IBK329255:IBK329258 ILG329255:ILG329258 IVC329255:IVC329258 JEY329255:JEY329258 JOU329255:JOU329258 JYQ329255:JYQ329258 KIM329255:KIM329258 KSI329255:KSI329258 LCE329255:LCE329258 LMA329255:LMA329258 LVW329255:LVW329258 MFS329255:MFS329258 MPO329255:MPO329258 MZK329255:MZK329258 NJG329255:NJG329258 NTC329255:NTC329258 OCY329255:OCY329258 OMU329255:OMU329258 OWQ329255:OWQ329258 PGM329255:PGM329258 PQI329255:PQI329258 QAE329255:QAE329258 QKA329255:QKA329258 QTW329255:QTW329258 RDS329255:RDS329258 RNO329255:RNO329258 RXK329255:RXK329258 SHG329255:SHG329258 SRC329255:SRC329258 TAY329255:TAY329258 TKU329255:TKU329258 TUQ329255:TUQ329258 UEM329255:UEM329258 UOI329255:UOI329258 UYE329255:UYE329258 VIA329255:VIA329258 VRW329255:VRW329258 WBS329255:WBS329258 WLO329255:WLO329258 WVK329255:WVK329258 D394792:D394795 IY394791:IY394794 SU394791:SU394794 ACQ394791:ACQ394794 AMM394791:AMM394794 AWI394791:AWI394794 BGE394791:BGE394794 BQA394791:BQA394794 BZW394791:BZW394794 CJS394791:CJS394794 CTO394791:CTO394794 DDK394791:DDK394794 DNG394791:DNG394794 DXC394791:DXC394794 EGY394791:EGY394794 EQU394791:EQU394794 FAQ394791:FAQ394794 FKM394791:FKM394794 FUI394791:FUI394794 GEE394791:GEE394794 GOA394791:GOA394794 GXW394791:GXW394794 HHS394791:HHS394794 HRO394791:HRO394794 IBK394791:IBK394794 ILG394791:ILG394794 IVC394791:IVC394794 JEY394791:JEY394794 JOU394791:JOU394794 JYQ394791:JYQ394794 KIM394791:KIM394794 KSI394791:KSI394794 LCE394791:LCE394794 LMA394791:LMA394794 LVW394791:LVW394794 MFS394791:MFS394794 MPO394791:MPO394794 MZK394791:MZK394794 NJG394791:NJG394794 NTC394791:NTC394794 OCY394791:OCY394794 OMU394791:OMU394794 OWQ394791:OWQ394794 PGM394791:PGM394794 PQI394791:PQI394794 QAE394791:QAE394794 QKA394791:QKA394794 QTW394791:QTW394794 RDS394791:RDS394794 RNO394791:RNO394794 RXK394791:RXK394794 SHG394791:SHG394794 SRC394791:SRC394794 TAY394791:TAY394794 TKU394791:TKU394794 TUQ394791:TUQ394794 UEM394791:UEM394794 UOI394791:UOI394794 UYE394791:UYE394794 VIA394791:VIA394794 VRW394791:VRW394794 WBS394791:WBS394794 WLO394791:WLO394794 WVK394791:WVK394794 D460328:D460331 IY460327:IY460330 SU460327:SU460330 ACQ460327:ACQ460330 AMM460327:AMM460330 AWI460327:AWI460330 BGE460327:BGE460330 BQA460327:BQA460330 BZW460327:BZW460330 CJS460327:CJS460330 CTO460327:CTO460330 DDK460327:DDK460330 DNG460327:DNG460330 DXC460327:DXC460330 EGY460327:EGY460330 EQU460327:EQU460330 FAQ460327:FAQ460330 FKM460327:FKM460330 FUI460327:FUI460330 GEE460327:GEE460330 GOA460327:GOA460330 GXW460327:GXW460330 HHS460327:HHS460330 HRO460327:HRO460330 IBK460327:IBK460330 ILG460327:ILG460330 IVC460327:IVC460330 JEY460327:JEY460330 JOU460327:JOU460330 JYQ460327:JYQ460330 KIM460327:KIM460330 KSI460327:KSI460330 LCE460327:LCE460330 LMA460327:LMA460330 LVW460327:LVW460330 MFS460327:MFS460330 MPO460327:MPO460330 MZK460327:MZK460330 NJG460327:NJG460330 NTC460327:NTC460330 OCY460327:OCY460330 OMU460327:OMU460330 OWQ460327:OWQ460330 PGM460327:PGM460330 PQI460327:PQI460330 QAE460327:QAE460330 QKA460327:QKA460330 QTW460327:QTW460330 RDS460327:RDS460330 RNO460327:RNO460330 RXK460327:RXK460330 SHG460327:SHG460330 SRC460327:SRC460330 TAY460327:TAY460330 TKU460327:TKU460330 TUQ460327:TUQ460330 UEM460327:UEM460330 UOI460327:UOI460330 UYE460327:UYE460330 VIA460327:VIA460330 VRW460327:VRW460330 WBS460327:WBS460330 WLO460327:WLO460330 WVK460327:WVK460330 D525864:D525867 IY525863:IY525866 SU525863:SU525866 ACQ525863:ACQ525866 AMM525863:AMM525866 AWI525863:AWI525866 BGE525863:BGE525866 BQA525863:BQA525866 BZW525863:BZW525866 CJS525863:CJS525866 CTO525863:CTO525866 DDK525863:DDK525866 DNG525863:DNG525866 DXC525863:DXC525866 EGY525863:EGY525866 EQU525863:EQU525866 FAQ525863:FAQ525866 FKM525863:FKM525866 FUI525863:FUI525866 GEE525863:GEE525866 GOA525863:GOA525866 GXW525863:GXW525866 HHS525863:HHS525866 HRO525863:HRO525866 IBK525863:IBK525866 ILG525863:ILG525866 IVC525863:IVC525866 JEY525863:JEY525866 JOU525863:JOU525866 JYQ525863:JYQ525866 KIM525863:KIM525866 KSI525863:KSI525866 LCE525863:LCE525866 LMA525863:LMA525866 LVW525863:LVW525866 MFS525863:MFS525866 MPO525863:MPO525866 MZK525863:MZK525866 NJG525863:NJG525866 NTC525863:NTC525866 OCY525863:OCY525866 OMU525863:OMU525866 OWQ525863:OWQ525866 PGM525863:PGM525866 PQI525863:PQI525866 QAE525863:QAE525866 QKA525863:QKA525866 QTW525863:QTW525866 RDS525863:RDS525866 RNO525863:RNO525866 RXK525863:RXK525866 SHG525863:SHG525866 SRC525863:SRC525866 TAY525863:TAY525866 TKU525863:TKU525866 TUQ525863:TUQ525866 UEM525863:UEM525866 UOI525863:UOI525866 UYE525863:UYE525866 VIA525863:VIA525866 VRW525863:VRW525866 WBS525863:WBS525866 WLO525863:WLO525866 WVK525863:WVK525866 D591400:D591403 IY591399:IY591402 SU591399:SU591402 ACQ591399:ACQ591402 AMM591399:AMM591402 AWI591399:AWI591402 BGE591399:BGE591402 BQA591399:BQA591402 BZW591399:BZW591402 CJS591399:CJS591402 CTO591399:CTO591402 DDK591399:DDK591402 DNG591399:DNG591402 DXC591399:DXC591402 EGY591399:EGY591402 EQU591399:EQU591402 FAQ591399:FAQ591402 FKM591399:FKM591402 FUI591399:FUI591402 GEE591399:GEE591402 GOA591399:GOA591402 GXW591399:GXW591402 HHS591399:HHS591402 HRO591399:HRO591402 IBK591399:IBK591402 ILG591399:ILG591402 IVC591399:IVC591402 JEY591399:JEY591402 JOU591399:JOU591402 JYQ591399:JYQ591402 KIM591399:KIM591402 KSI591399:KSI591402 LCE591399:LCE591402 LMA591399:LMA591402 LVW591399:LVW591402 MFS591399:MFS591402 MPO591399:MPO591402 MZK591399:MZK591402 NJG591399:NJG591402 NTC591399:NTC591402 OCY591399:OCY591402 OMU591399:OMU591402 OWQ591399:OWQ591402 PGM591399:PGM591402 PQI591399:PQI591402 QAE591399:QAE591402 QKA591399:QKA591402 QTW591399:QTW591402 RDS591399:RDS591402 RNO591399:RNO591402 RXK591399:RXK591402 SHG591399:SHG591402 SRC591399:SRC591402 TAY591399:TAY591402 TKU591399:TKU591402 TUQ591399:TUQ591402 UEM591399:UEM591402 UOI591399:UOI591402 UYE591399:UYE591402 VIA591399:VIA591402 VRW591399:VRW591402 WBS591399:WBS591402 WLO591399:WLO591402 WVK591399:WVK591402 D656936:D656939 IY656935:IY656938 SU656935:SU656938 ACQ656935:ACQ656938 AMM656935:AMM656938 AWI656935:AWI656938 BGE656935:BGE656938 BQA656935:BQA656938 BZW656935:BZW656938 CJS656935:CJS656938 CTO656935:CTO656938 DDK656935:DDK656938 DNG656935:DNG656938 DXC656935:DXC656938 EGY656935:EGY656938 EQU656935:EQU656938 FAQ656935:FAQ656938 FKM656935:FKM656938 FUI656935:FUI656938 GEE656935:GEE656938 GOA656935:GOA656938 GXW656935:GXW656938 HHS656935:HHS656938 HRO656935:HRO656938 IBK656935:IBK656938 ILG656935:ILG656938 IVC656935:IVC656938 JEY656935:JEY656938 JOU656935:JOU656938 JYQ656935:JYQ656938 KIM656935:KIM656938 KSI656935:KSI656938 LCE656935:LCE656938 LMA656935:LMA656938 LVW656935:LVW656938 MFS656935:MFS656938 MPO656935:MPO656938 MZK656935:MZK656938 NJG656935:NJG656938 NTC656935:NTC656938 OCY656935:OCY656938 OMU656935:OMU656938 OWQ656935:OWQ656938 PGM656935:PGM656938 PQI656935:PQI656938 QAE656935:QAE656938 QKA656935:QKA656938 QTW656935:QTW656938 RDS656935:RDS656938 RNO656935:RNO656938 RXK656935:RXK656938 SHG656935:SHG656938 SRC656935:SRC656938 TAY656935:TAY656938 TKU656935:TKU656938 TUQ656935:TUQ656938 UEM656935:UEM656938 UOI656935:UOI656938 UYE656935:UYE656938 VIA656935:VIA656938 VRW656935:VRW656938 WBS656935:WBS656938 WLO656935:WLO656938 WVK656935:WVK656938 D722472:D722475 IY722471:IY722474 SU722471:SU722474 ACQ722471:ACQ722474 AMM722471:AMM722474 AWI722471:AWI722474 BGE722471:BGE722474 BQA722471:BQA722474 BZW722471:BZW722474 CJS722471:CJS722474 CTO722471:CTO722474 DDK722471:DDK722474 DNG722471:DNG722474 DXC722471:DXC722474 EGY722471:EGY722474 EQU722471:EQU722474 FAQ722471:FAQ722474 FKM722471:FKM722474 FUI722471:FUI722474 GEE722471:GEE722474 GOA722471:GOA722474 GXW722471:GXW722474 HHS722471:HHS722474 HRO722471:HRO722474 IBK722471:IBK722474 ILG722471:ILG722474 IVC722471:IVC722474 JEY722471:JEY722474 JOU722471:JOU722474 JYQ722471:JYQ722474 KIM722471:KIM722474 KSI722471:KSI722474 LCE722471:LCE722474 LMA722471:LMA722474 LVW722471:LVW722474 MFS722471:MFS722474 MPO722471:MPO722474 MZK722471:MZK722474 NJG722471:NJG722474 NTC722471:NTC722474 OCY722471:OCY722474 OMU722471:OMU722474 OWQ722471:OWQ722474 PGM722471:PGM722474 PQI722471:PQI722474 QAE722471:QAE722474 QKA722471:QKA722474 QTW722471:QTW722474 RDS722471:RDS722474 RNO722471:RNO722474 RXK722471:RXK722474 SHG722471:SHG722474 SRC722471:SRC722474 TAY722471:TAY722474 TKU722471:TKU722474 TUQ722471:TUQ722474 UEM722471:UEM722474 UOI722471:UOI722474 UYE722471:UYE722474 VIA722471:VIA722474 VRW722471:VRW722474 WBS722471:WBS722474 WLO722471:WLO722474 WVK722471:WVK722474 D788008:D788011 IY788007:IY788010 SU788007:SU788010 ACQ788007:ACQ788010 AMM788007:AMM788010 AWI788007:AWI788010 BGE788007:BGE788010 BQA788007:BQA788010 BZW788007:BZW788010 CJS788007:CJS788010 CTO788007:CTO788010 DDK788007:DDK788010 DNG788007:DNG788010 DXC788007:DXC788010 EGY788007:EGY788010 EQU788007:EQU788010 FAQ788007:FAQ788010 FKM788007:FKM788010 FUI788007:FUI788010 GEE788007:GEE788010 GOA788007:GOA788010 GXW788007:GXW788010 HHS788007:HHS788010 HRO788007:HRO788010 IBK788007:IBK788010 ILG788007:ILG788010 IVC788007:IVC788010 JEY788007:JEY788010 JOU788007:JOU788010 JYQ788007:JYQ788010 KIM788007:KIM788010 KSI788007:KSI788010 LCE788007:LCE788010 LMA788007:LMA788010 LVW788007:LVW788010 MFS788007:MFS788010 MPO788007:MPO788010 MZK788007:MZK788010 NJG788007:NJG788010 NTC788007:NTC788010 OCY788007:OCY788010 OMU788007:OMU788010 OWQ788007:OWQ788010 PGM788007:PGM788010 PQI788007:PQI788010 QAE788007:QAE788010 QKA788007:QKA788010 QTW788007:QTW788010 RDS788007:RDS788010 RNO788007:RNO788010 RXK788007:RXK788010 SHG788007:SHG788010 SRC788007:SRC788010 TAY788007:TAY788010 TKU788007:TKU788010 TUQ788007:TUQ788010 UEM788007:UEM788010 UOI788007:UOI788010 UYE788007:UYE788010 VIA788007:VIA788010 VRW788007:VRW788010 WBS788007:WBS788010 WLO788007:WLO788010 WVK788007:WVK788010 D853544:D853547 IY853543:IY853546 SU853543:SU853546 ACQ853543:ACQ853546 AMM853543:AMM853546 AWI853543:AWI853546 BGE853543:BGE853546 BQA853543:BQA853546 BZW853543:BZW853546 CJS853543:CJS853546 CTO853543:CTO853546 DDK853543:DDK853546 DNG853543:DNG853546 DXC853543:DXC853546 EGY853543:EGY853546 EQU853543:EQU853546 FAQ853543:FAQ853546 FKM853543:FKM853546 FUI853543:FUI853546 GEE853543:GEE853546 GOA853543:GOA853546 GXW853543:GXW853546 HHS853543:HHS853546 HRO853543:HRO853546 IBK853543:IBK853546 ILG853543:ILG853546 IVC853543:IVC853546 JEY853543:JEY853546 JOU853543:JOU853546 JYQ853543:JYQ853546 KIM853543:KIM853546 KSI853543:KSI853546 LCE853543:LCE853546 LMA853543:LMA853546 LVW853543:LVW853546 MFS853543:MFS853546 MPO853543:MPO853546 MZK853543:MZK853546 NJG853543:NJG853546 NTC853543:NTC853546 OCY853543:OCY853546 OMU853543:OMU853546 OWQ853543:OWQ853546 PGM853543:PGM853546 PQI853543:PQI853546 QAE853543:QAE853546 QKA853543:QKA853546 QTW853543:QTW853546 RDS853543:RDS853546 RNO853543:RNO853546 RXK853543:RXK853546 SHG853543:SHG853546 SRC853543:SRC853546 TAY853543:TAY853546 TKU853543:TKU853546 TUQ853543:TUQ853546 UEM853543:UEM853546 UOI853543:UOI853546 UYE853543:UYE853546 VIA853543:VIA853546 VRW853543:VRW853546 WBS853543:WBS853546 WLO853543:WLO853546 WVK853543:WVK853546 D919080:D919083 IY919079:IY919082 SU919079:SU919082 ACQ919079:ACQ919082 AMM919079:AMM919082 AWI919079:AWI919082 BGE919079:BGE919082 BQA919079:BQA919082 BZW919079:BZW919082 CJS919079:CJS919082 CTO919079:CTO919082 DDK919079:DDK919082 DNG919079:DNG919082 DXC919079:DXC919082 EGY919079:EGY919082 EQU919079:EQU919082 FAQ919079:FAQ919082 FKM919079:FKM919082 FUI919079:FUI919082 GEE919079:GEE919082 GOA919079:GOA919082 GXW919079:GXW919082 HHS919079:HHS919082 HRO919079:HRO919082 IBK919079:IBK919082 ILG919079:ILG919082 IVC919079:IVC919082 JEY919079:JEY919082 JOU919079:JOU919082 JYQ919079:JYQ919082 KIM919079:KIM919082 KSI919079:KSI919082 LCE919079:LCE919082 LMA919079:LMA919082 LVW919079:LVW919082 MFS919079:MFS919082 MPO919079:MPO919082 MZK919079:MZK919082 NJG919079:NJG919082 NTC919079:NTC919082 OCY919079:OCY919082 OMU919079:OMU919082 OWQ919079:OWQ919082 PGM919079:PGM919082 PQI919079:PQI919082 QAE919079:QAE919082 QKA919079:QKA919082 QTW919079:QTW919082 RDS919079:RDS919082 RNO919079:RNO919082 RXK919079:RXK919082 SHG919079:SHG919082 SRC919079:SRC919082 TAY919079:TAY919082 TKU919079:TKU919082 TUQ919079:TUQ919082 UEM919079:UEM919082 UOI919079:UOI919082 UYE919079:UYE919082 VIA919079:VIA919082 VRW919079:VRW919082 WBS919079:WBS919082 WLO919079:WLO919082 WVK919079:WVK919082 D984616:D984619 IY984615:IY984618 SU984615:SU984618 ACQ984615:ACQ984618 AMM984615:AMM984618 AWI984615:AWI984618 BGE984615:BGE984618 BQA984615:BQA984618 BZW984615:BZW984618 CJS984615:CJS984618 CTO984615:CTO984618 DDK984615:DDK984618 DNG984615:DNG984618 DXC984615:DXC984618 EGY984615:EGY984618 EQU984615:EQU984618 FAQ984615:FAQ984618 FKM984615:FKM984618 FUI984615:FUI984618 GEE984615:GEE984618 GOA984615:GOA984618 GXW984615:GXW984618 HHS984615:HHS984618 HRO984615:HRO984618 IBK984615:IBK984618 ILG984615:ILG984618 IVC984615:IVC984618 JEY984615:JEY984618 JOU984615:JOU984618 JYQ984615:JYQ984618 KIM984615:KIM984618 KSI984615:KSI984618 LCE984615:LCE984618 LMA984615:LMA984618 LVW984615:LVW984618 MFS984615:MFS984618 MPO984615:MPO984618 MZK984615:MZK984618 NJG984615:NJG984618 NTC984615:NTC984618 OCY984615:OCY984618 OMU984615:OMU984618 OWQ984615:OWQ984618 PGM984615:PGM984618 PQI984615:PQI984618 QAE984615:QAE984618 QKA984615:QKA984618 QTW984615:QTW984618 RDS984615:RDS984618 RNO984615:RNO984618 RXK984615:RXK984618 SHG984615:SHG984618 SRC984615:SRC984618 TAY984615:TAY984618 TKU984615:TKU984618 TUQ984615:TUQ984618 UEM984615:UEM984618 UOI984615:UOI984618 UYE984615:UYE984618 VIA984615:VIA984618 VRW984615:VRW984618 WBS984615:WBS984618 WLO984615:WLO984618 WVK984615:WVK984618 D1498:D1504 IY1497:IY1503 SU1497:SU1503 ACQ1497:ACQ1503 AMM1497:AMM1503 AWI1497:AWI1503 BGE1497:BGE1503 BQA1497:BQA1503 BZW1497:BZW1503 CJS1497:CJS1503 CTO1497:CTO1503 DDK1497:DDK1503 DNG1497:DNG1503 DXC1497:DXC1503 EGY1497:EGY1503 EQU1497:EQU1503 FAQ1497:FAQ1503 FKM1497:FKM1503 FUI1497:FUI1503 GEE1497:GEE1503 GOA1497:GOA1503 GXW1497:GXW1503 HHS1497:HHS1503 HRO1497:HRO1503 IBK1497:IBK1503 ILG1497:ILG1503 IVC1497:IVC1503 JEY1497:JEY1503 JOU1497:JOU1503 JYQ1497:JYQ1503 KIM1497:KIM1503 KSI1497:KSI1503 LCE1497:LCE1503 LMA1497:LMA1503 LVW1497:LVW1503 MFS1497:MFS1503 MPO1497:MPO1503 MZK1497:MZK1503 NJG1497:NJG1503 NTC1497:NTC1503 OCY1497:OCY1503 OMU1497:OMU1503 OWQ1497:OWQ1503 PGM1497:PGM1503 PQI1497:PQI1503 QAE1497:QAE1503 QKA1497:QKA1503 QTW1497:QTW1503 RDS1497:RDS1503 RNO1497:RNO1503 RXK1497:RXK1503 SHG1497:SHG1503 SRC1497:SRC1503 TAY1497:TAY1503 TKU1497:TKU1503 TUQ1497:TUQ1503 UEM1497:UEM1503 UOI1497:UOI1503 UYE1497:UYE1503 VIA1497:VIA1503 VRW1497:VRW1503 WBS1497:WBS1503 WLO1497:WLO1503 WVK1497:WVK1503 D67117:D67123 IY67116:IY67122 SU67116:SU67122 ACQ67116:ACQ67122 AMM67116:AMM67122 AWI67116:AWI67122 BGE67116:BGE67122 BQA67116:BQA67122 BZW67116:BZW67122 CJS67116:CJS67122 CTO67116:CTO67122 DDK67116:DDK67122 DNG67116:DNG67122 DXC67116:DXC67122 EGY67116:EGY67122 EQU67116:EQU67122 FAQ67116:FAQ67122 FKM67116:FKM67122 FUI67116:FUI67122 GEE67116:GEE67122 GOA67116:GOA67122 GXW67116:GXW67122 HHS67116:HHS67122 HRO67116:HRO67122 IBK67116:IBK67122 ILG67116:ILG67122 IVC67116:IVC67122 JEY67116:JEY67122 JOU67116:JOU67122 JYQ67116:JYQ67122 KIM67116:KIM67122 KSI67116:KSI67122 LCE67116:LCE67122 LMA67116:LMA67122 LVW67116:LVW67122 MFS67116:MFS67122 MPO67116:MPO67122 MZK67116:MZK67122 NJG67116:NJG67122 NTC67116:NTC67122 OCY67116:OCY67122 OMU67116:OMU67122 OWQ67116:OWQ67122 PGM67116:PGM67122 PQI67116:PQI67122 QAE67116:QAE67122 QKA67116:QKA67122 QTW67116:QTW67122 RDS67116:RDS67122 RNO67116:RNO67122 RXK67116:RXK67122 SHG67116:SHG67122 SRC67116:SRC67122 TAY67116:TAY67122 TKU67116:TKU67122 TUQ67116:TUQ67122 UEM67116:UEM67122 UOI67116:UOI67122 UYE67116:UYE67122 VIA67116:VIA67122 VRW67116:VRW67122 WBS67116:WBS67122 WLO67116:WLO67122 WVK67116:WVK67122 D132653:D132659 IY132652:IY132658 SU132652:SU132658 ACQ132652:ACQ132658 AMM132652:AMM132658 AWI132652:AWI132658 BGE132652:BGE132658 BQA132652:BQA132658 BZW132652:BZW132658 CJS132652:CJS132658 CTO132652:CTO132658 DDK132652:DDK132658 DNG132652:DNG132658 DXC132652:DXC132658 EGY132652:EGY132658 EQU132652:EQU132658 FAQ132652:FAQ132658 FKM132652:FKM132658 FUI132652:FUI132658 GEE132652:GEE132658 GOA132652:GOA132658 GXW132652:GXW132658 HHS132652:HHS132658 HRO132652:HRO132658 IBK132652:IBK132658 ILG132652:ILG132658 IVC132652:IVC132658 JEY132652:JEY132658 JOU132652:JOU132658 JYQ132652:JYQ132658 KIM132652:KIM132658 KSI132652:KSI132658 LCE132652:LCE132658 LMA132652:LMA132658 LVW132652:LVW132658 MFS132652:MFS132658 MPO132652:MPO132658 MZK132652:MZK132658 NJG132652:NJG132658 NTC132652:NTC132658 OCY132652:OCY132658 OMU132652:OMU132658 OWQ132652:OWQ132658 PGM132652:PGM132658 PQI132652:PQI132658 QAE132652:QAE132658 QKA132652:QKA132658 QTW132652:QTW132658 RDS132652:RDS132658 RNO132652:RNO132658 RXK132652:RXK132658 SHG132652:SHG132658 SRC132652:SRC132658 TAY132652:TAY132658 TKU132652:TKU132658 TUQ132652:TUQ132658 UEM132652:UEM132658 UOI132652:UOI132658 UYE132652:UYE132658 VIA132652:VIA132658 VRW132652:VRW132658 WBS132652:WBS132658 WLO132652:WLO132658 WVK132652:WVK132658 D198189:D198195 IY198188:IY198194 SU198188:SU198194 ACQ198188:ACQ198194 AMM198188:AMM198194 AWI198188:AWI198194 BGE198188:BGE198194 BQA198188:BQA198194 BZW198188:BZW198194 CJS198188:CJS198194 CTO198188:CTO198194 DDK198188:DDK198194 DNG198188:DNG198194 DXC198188:DXC198194 EGY198188:EGY198194 EQU198188:EQU198194 FAQ198188:FAQ198194 FKM198188:FKM198194 FUI198188:FUI198194 GEE198188:GEE198194 GOA198188:GOA198194 GXW198188:GXW198194 HHS198188:HHS198194 HRO198188:HRO198194 IBK198188:IBK198194 ILG198188:ILG198194 IVC198188:IVC198194 JEY198188:JEY198194 JOU198188:JOU198194 JYQ198188:JYQ198194 KIM198188:KIM198194 KSI198188:KSI198194 LCE198188:LCE198194 LMA198188:LMA198194 LVW198188:LVW198194 MFS198188:MFS198194 MPO198188:MPO198194 MZK198188:MZK198194 NJG198188:NJG198194 NTC198188:NTC198194 OCY198188:OCY198194 OMU198188:OMU198194 OWQ198188:OWQ198194 PGM198188:PGM198194 PQI198188:PQI198194 QAE198188:QAE198194 QKA198188:QKA198194 QTW198188:QTW198194 RDS198188:RDS198194 RNO198188:RNO198194 RXK198188:RXK198194 SHG198188:SHG198194 SRC198188:SRC198194 TAY198188:TAY198194 TKU198188:TKU198194 TUQ198188:TUQ198194 UEM198188:UEM198194 UOI198188:UOI198194 UYE198188:UYE198194 VIA198188:VIA198194 VRW198188:VRW198194 WBS198188:WBS198194 WLO198188:WLO198194 WVK198188:WVK198194 D263725:D263731 IY263724:IY263730 SU263724:SU263730 ACQ263724:ACQ263730 AMM263724:AMM263730 AWI263724:AWI263730 BGE263724:BGE263730 BQA263724:BQA263730 BZW263724:BZW263730 CJS263724:CJS263730 CTO263724:CTO263730 DDK263724:DDK263730 DNG263724:DNG263730 DXC263724:DXC263730 EGY263724:EGY263730 EQU263724:EQU263730 FAQ263724:FAQ263730 FKM263724:FKM263730 FUI263724:FUI263730 GEE263724:GEE263730 GOA263724:GOA263730 GXW263724:GXW263730 HHS263724:HHS263730 HRO263724:HRO263730 IBK263724:IBK263730 ILG263724:ILG263730 IVC263724:IVC263730 JEY263724:JEY263730 JOU263724:JOU263730 JYQ263724:JYQ263730 KIM263724:KIM263730 KSI263724:KSI263730 LCE263724:LCE263730 LMA263724:LMA263730 LVW263724:LVW263730 MFS263724:MFS263730 MPO263724:MPO263730 MZK263724:MZK263730 NJG263724:NJG263730 NTC263724:NTC263730 OCY263724:OCY263730 OMU263724:OMU263730 OWQ263724:OWQ263730 PGM263724:PGM263730 PQI263724:PQI263730 QAE263724:QAE263730 QKA263724:QKA263730 QTW263724:QTW263730 RDS263724:RDS263730 RNO263724:RNO263730 RXK263724:RXK263730 SHG263724:SHG263730 SRC263724:SRC263730 TAY263724:TAY263730 TKU263724:TKU263730 TUQ263724:TUQ263730 UEM263724:UEM263730 UOI263724:UOI263730 UYE263724:UYE263730 VIA263724:VIA263730 VRW263724:VRW263730 WBS263724:WBS263730 WLO263724:WLO263730 WVK263724:WVK263730 D329261:D329267 IY329260:IY329266 SU329260:SU329266 ACQ329260:ACQ329266 AMM329260:AMM329266 AWI329260:AWI329266 BGE329260:BGE329266 BQA329260:BQA329266 BZW329260:BZW329266 CJS329260:CJS329266 CTO329260:CTO329266 DDK329260:DDK329266 DNG329260:DNG329266 DXC329260:DXC329266 EGY329260:EGY329266 EQU329260:EQU329266 FAQ329260:FAQ329266 FKM329260:FKM329266 FUI329260:FUI329266 GEE329260:GEE329266 GOA329260:GOA329266 GXW329260:GXW329266 HHS329260:HHS329266 HRO329260:HRO329266 IBK329260:IBK329266 ILG329260:ILG329266 IVC329260:IVC329266 JEY329260:JEY329266 JOU329260:JOU329266 JYQ329260:JYQ329266 KIM329260:KIM329266 KSI329260:KSI329266 LCE329260:LCE329266 LMA329260:LMA329266 LVW329260:LVW329266 MFS329260:MFS329266 MPO329260:MPO329266 MZK329260:MZK329266 NJG329260:NJG329266 NTC329260:NTC329266 OCY329260:OCY329266 OMU329260:OMU329266 OWQ329260:OWQ329266 PGM329260:PGM329266 PQI329260:PQI329266 QAE329260:QAE329266 QKA329260:QKA329266 QTW329260:QTW329266 RDS329260:RDS329266 RNO329260:RNO329266 RXK329260:RXK329266 SHG329260:SHG329266 SRC329260:SRC329266 TAY329260:TAY329266 TKU329260:TKU329266 TUQ329260:TUQ329266 UEM329260:UEM329266 UOI329260:UOI329266 UYE329260:UYE329266 VIA329260:VIA329266 VRW329260:VRW329266 WBS329260:WBS329266 WLO329260:WLO329266 WVK329260:WVK329266 D394797:D394803 IY394796:IY394802 SU394796:SU394802 ACQ394796:ACQ394802 AMM394796:AMM394802 AWI394796:AWI394802 BGE394796:BGE394802 BQA394796:BQA394802 BZW394796:BZW394802 CJS394796:CJS394802 CTO394796:CTO394802 DDK394796:DDK394802 DNG394796:DNG394802 DXC394796:DXC394802 EGY394796:EGY394802 EQU394796:EQU394802 FAQ394796:FAQ394802 FKM394796:FKM394802 FUI394796:FUI394802 GEE394796:GEE394802 GOA394796:GOA394802 GXW394796:GXW394802 HHS394796:HHS394802 HRO394796:HRO394802 IBK394796:IBK394802 ILG394796:ILG394802 IVC394796:IVC394802 JEY394796:JEY394802 JOU394796:JOU394802 JYQ394796:JYQ394802 KIM394796:KIM394802 KSI394796:KSI394802 LCE394796:LCE394802 LMA394796:LMA394802 LVW394796:LVW394802 MFS394796:MFS394802 MPO394796:MPO394802 MZK394796:MZK394802 NJG394796:NJG394802 NTC394796:NTC394802 OCY394796:OCY394802 OMU394796:OMU394802 OWQ394796:OWQ394802 PGM394796:PGM394802 PQI394796:PQI394802 QAE394796:QAE394802 QKA394796:QKA394802 QTW394796:QTW394802 RDS394796:RDS394802 RNO394796:RNO394802 RXK394796:RXK394802 SHG394796:SHG394802 SRC394796:SRC394802 TAY394796:TAY394802 TKU394796:TKU394802 TUQ394796:TUQ394802 UEM394796:UEM394802 UOI394796:UOI394802 UYE394796:UYE394802 VIA394796:VIA394802 VRW394796:VRW394802 WBS394796:WBS394802 WLO394796:WLO394802 WVK394796:WVK394802 D460333:D460339 IY460332:IY460338 SU460332:SU460338 ACQ460332:ACQ460338 AMM460332:AMM460338 AWI460332:AWI460338 BGE460332:BGE460338 BQA460332:BQA460338 BZW460332:BZW460338 CJS460332:CJS460338 CTO460332:CTO460338 DDK460332:DDK460338 DNG460332:DNG460338 DXC460332:DXC460338 EGY460332:EGY460338 EQU460332:EQU460338 FAQ460332:FAQ460338 FKM460332:FKM460338 FUI460332:FUI460338 GEE460332:GEE460338 GOA460332:GOA460338 GXW460332:GXW460338 HHS460332:HHS460338 HRO460332:HRO460338 IBK460332:IBK460338 ILG460332:ILG460338 IVC460332:IVC460338 JEY460332:JEY460338 JOU460332:JOU460338 JYQ460332:JYQ460338 KIM460332:KIM460338 KSI460332:KSI460338 LCE460332:LCE460338 LMA460332:LMA460338 LVW460332:LVW460338 MFS460332:MFS460338 MPO460332:MPO460338 MZK460332:MZK460338 NJG460332:NJG460338 NTC460332:NTC460338 OCY460332:OCY460338 OMU460332:OMU460338 OWQ460332:OWQ460338 PGM460332:PGM460338 PQI460332:PQI460338 QAE460332:QAE460338 QKA460332:QKA460338 QTW460332:QTW460338 RDS460332:RDS460338 RNO460332:RNO460338 RXK460332:RXK460338 SHG460332:SHG460338 SRC460332:SRC460338 TAY460332:TAY460338 TKU460332:TKU460338 TUQ460332:TUQ460338 UEM460332:UEM460338 UOI460332:UOI460338 UYE460332:UYE460338 VIA460332:VIA460338 VRW460332:VRW460338 WBS460332:WBS460338 WLO460332:WLO460338 WVK460332:WVK460338 D525869:D525875 IY525868:IY525874 SU525868:SU525874 ACQ525868:ACQ525874 AMM525868:AMM525874 AWI525868:AWI525874 BGE525868:BGE525874 BQA525868:BQA525874 BZW525868:BZW525874 CJS525868:CJS525874 CTO525868:CTO525874 DDK525868:DDK525874 DNG525868:DNG525874 DXC525868:DXC525874 EGY525868:EGY525874 EQU525868:EQU525874 FAQ525868:FAQ525874 FKM525868:FKM525874 FUI525868:FUI525874 GEE525868:GEE525874 GOA525868:GOA525874 GXW525868:GXW525874 HHS525868:HHS525874 HRO525868:HRO525874 IBK525868:IBK525874 ILG525868:ILG525874 IVC525868:IVC525874 JEY525868:JEY525874 JOU525868:JOU525874 JYQ525868:JYQ525874 KIM525868:KIM525874 KSI525868:KSI525874 LCE525868:LCE525874 LMA525868:LMA525874 LVW525868:LVW525874 MFS525868:MFS525874 MPO525868:MPO525874 MZK525868:MZK525874 NJG525868:NJG525874 NTC525868:NTC525874 OCY525868:OCY525874 OMU525868:OMU525874 OWQ525868:OWQ525874 PGM525868:PGM525874 PQI525868:PQI525874 QAE525868:QAE525874 QKA525868:QKA525874 QTW525868:QTW525874 RDS525868:RDS525874 RNO525868:RNO525874 RXK525868:RXK525874 SHG525868:SHG525874 SRC525868:SRC525874 TAY525868:TAY525874 TKU525868:TKU525874 TUQ525868:TUQ525874 UEM525868:UEM525874 UOI525868:UOI525874 UYE525868:UYE525874 VIA525868:VIA525874 VRW525868:VRW525874 WBS525868:WBS525874 WLO525868:WLO525874 WVK525868:WVK525874 D591405:D591411 IY591404:IY591410 SU591404:SU591410 ACQ591404:ACQ591410 AMM591404:AMM591410 AWI591404:AWI591410 BGE591404:BGE591410 BQA591404:BQA591410 BZW591404:BZW591410 CJS591404:CJS591410 CTO591404:CTO591410 DDK591404:DDK591410 DNG591404:DNG591410 DXC591404:DXC591410 EGY591404:EGY591410 EQU591404:EQU591410 FAQ591404:FAQ591410 FKM591404:FKM591410 FUI591404:FUI591410 GEE591404:GEE591410 GOA591404:GOA591410 GXW591404:GXW591410 HHS591404:HHS591410 HRO591404:HRO591410 IBK591404:IBK591410 ILG591404:ILG591410 IVC591404:IVC591410 JEY591404:JEY591410 JOU591404:JOU591410 JYQ591404:JYQ591410 KIM591404:KIM591410 KSI591404:KSI591410 LCE591404:LCE591410 LMA591404:LMA591410 LVW591404:LVW591410 MFS591404:MFS591410 MPO591404:MPO591410 MZK591404:MZK591410 NJG591404:NJG591410 NTC591404:NTC591410 OCY591404:OCY591410 OMU591404:OMU591410 OWQ591404:OWQ591410 PGM591404:PGM591410 PQI591404:PQI591410 QAE591404:QAE591410 QKA591404:QKA591410 QTW591404:QTW591410 RDS591404:RDS591410 RNO591404:RNO591410 RXK591404:RXK591410 SHG591404:SHG591410 SRC591404:SRC591410 TAY591404:TAY591410 TKU591404:TKU591410 TUQ591404:TUQ591410 UEM591404:UEM591410 UOI591404:UOI591410 UYE591404:UYE591410 VIA591404:VIA591410 VRW591404:VRW591410 WBS591404:WBS591410 WLO591404:WLO591410 WVK591404:WVK591410 D656941:D656947 IY656940:IY656946 SU656940:SU656946 ACQ656940:ACQ656946 AMM656940:AMM656946 AWI656940:AWI656946 BGE656940:BGE656946 BQA656940:BQA656946 BZW656940:BZW656946 CJS656940:CJS656946 CTO656940:CTO656946 DDK656940:DDK656946 DNG656940:DNG656946 DXC656940:DXC656946 EGY656940:EGY656946 EQU656940:EQU656946 FAQ656940:FAQ656946 FKM656940:FKM656946 FUI656940:FUI656946 GEE656940:GEE656946 GOA656940:GOA656946 GXW656940:GXW656946 HHS656940:HHS656946 HRO656940:HRO656946 IBK656940:IBK656946 ILG656940:ILG656946 IVC656940:IVC656946 JEY656940:JEY656946 JOU656940:JOU656946 JYQ656940:JYQ656946 KIM656940:KIM656946 KSI656940:KSI656946 LCE656940:LCE656946 LMA656940:LMA656946 LVW656940:LVW656946 MFS656940:MFS656946 MPO656940:MPO656946 MZK656940:MZK656946 NJG656940:NJG656946 NTC656940:NTC656946 OCY656940:OCY656946 OMU656940:OMU656946 OWQ656940:OWQ656946 PGM656940:PGM656946 PQI656940:PQI656946 QAE656940:QAE656946 QKA656940:QKA656946 QTW656940:QTW656946 RDS656940:RDS656946 RNO656940:RNO656946 RXK656940:RXK656946 SHG656940:SHG656946 SRC656940:SRC656946 TAY656940:TAY656946 TKU656940:TKU656946 TUQ656940:TUQ656946 UEM656940:UEM656946 UOI656940:UOI656946 UYE656940:UYE656946 VIA656940:VIA656946 VRW656940:VRW656946 WBS656940:WBS656946 WLO656940:WLO656946 WVK656940:WVK656946 D722477:D722483 IY722476:IY722482 SU722476:SU722482 ACQ722476:ACQ722482 AMM722476:AMM722482 AWI722476:AWI722482 BGE722476:BGE722482 BQA722476:BQA722482 BZW722476:BZW722482 CJS722476:CJS722482 CTO722476:CTO722482 DDK722476:DDK722482 DNG722476:DNG722482 DXC722476:DXC722482 EGY722476:EGY722482 EQU722476:EQU722482 FAQ722476:FAQ722482 FKM722476:FKM722482 FUI722476:FUI722482 GEE722476:GEE722482 GOA722476:GOA722482 GXW722476:GXW722482 HHS722476:HHS722482 HRO722476:HRO722482 IBK722476:IBK722482 ILG722476:ILG722482 IVC722476:IVC722482 JEY722476:JEY722482 JOU722476:JOU722482 JYQ722476:JYQ722482 KIM722476:KIM722482 KSI722476:KSI722482 LCE722476:LCE722482 LMA722476:LMA722482 LVW722476:LVW722482 MFS722476:MFS722482 MPO722476:MPO722482 MZK722476:MZK722482 NJG722476:NJG722482 NTC722476:NTC722482 OCY722476:OCY722482 OMU722476:OMU722482 OWQ722476:OWQ722482 PGM722476:PGM722482 PQI722476:PQI722482 QAE722476:QAE722482 QKA722476:QKA722482 QTW722476:QTW722482 RDS722476:RDS722482 RNO722476:RNO722482 RXK722476:RXK722482 SHG722476:SHG722482 SRC722476:SRC722482 TAY722476:TAY722482 TKU722476:TKU722482 TUQ722476:TUQ722482 UEM722476:UEM722482 UOI722476:UOI722482 UYE722476:UYE722482 VIA722476:VIA722482 VRW722476:VRW722482 WBS722476:WBS722482 WLO722476:WLO722482 WVK722476:WVK722482 D788013:D788019 IY788012:IY788018 SU788012:SU788018 ACQ788012:ACQ788018 AMM788012:AMM788018 AWI788012:AWI788018 BGE788012:BGE788018 BQA788012:BQA788018 BZW788012:BZW788018 CJS788012:CJS788018 CTO788012:CTO788018 DDK788012:DDK788018 DNG788012:DNG788018 DXC788012:DXC788018 EGY788012:EGY788018 EQU788012:EQU788018 FAQ788012:FAQ788018 FKM788012:FKM788018 FUI788012:FUI788018 GEE788012:GEE788018 GOA788012:GOA788018 GXW788012:GXW788018 HHS788012:HHS788018 HRO788012:HRO788018 IBK788012:IBK788018 ILG788012:ILG788018 IVC788012:IVC788018 JEY788012:JEY788018 JOU788012:JOU788018 JYQ788012:JYQ788018 KIM788012:KIM788018 KSI788012:KSI788018 LCE788012:LCE788018 LMA788012:LMA788018 LVW788012:LVW788018 MFS788012:MFS788018 MPO788012:MPO788018 MZK788012:MZK788018 NJG788012:NJG788018 NTC788012:NTC788018 OCY788012:OCY788018 OMU788012:OMU788018 OWQ788012:OWQ788018 PGM788012:PGM788018 PQI788012:PQI788018 QAE788012:QAE788018 QKA788012:QKA788018 QTW788012:QTW788018 RDS788012:RDS788018 RNO788012:RNO788018 RXK788012:RXK788018 SHG788012:SHG788018 SRC788012:SRC788018 TAY788012:TAY788018 TKU788012:TKU788018 TUQ788012:TUQ788018 UEM788012:UEM788018 UOI788012:UOI788018 UYE788012:UYE788018 VIA788012:VIA788018 VRW788012:VRW788018 WBS788012:WBS788018 WLO788012:WLO788018 WVK788012:WVK788018 D853549:D853555 IY853548:IY853554 SU853548:SU853554 ACQ853548:ACQ853554 AMM853548:AMM853554 AWI853548:AWI853554 BGE853548:BGE853554 BQA853548:BQA853554 BZW853548:BZW853554 CJS853548:CJS853554 CTO853548:CTO853554 DDK853548:DDK853554 DNG853548:DNG853554 DXC853548:DXC853554 EGY853548:EGY853554 EQU853548:EQU853554 FAQ853548:FAQ853554 FKM853548:FKM853554 FUI853548:FUI853554 GEE853548:GEE853554 GOA853548:GOA853554 GXW853548:GXW853554 HHS853548:HHS853554 HRO853548:HRO853554 IBK853548:IBK853554 ILG853548:ILG853554 IVC853548:IVC853554 JEY853548:JEY853554 JOU853548:JOU853554 JYQ853548:JYQ853554 KIM853548:KIM853554 KSI853548:KSI853554 LCE853548:LCE853554 LMA853548:LMA853554 LVW853548:LVW853554 MFS853548:MFS853554 MPO853548:MPO853554 MZK853548:MZK853554 NJG853548:NJG853554 NTC853548:NTC853554 OCY853548:OCY853554 OMU853548:OMU853554 OWQ853548:OWQ853554 PGM853548:PGM853554 PQI853548:PQI853554 QAE853548:QAE853554 QKA853548:QKA853554 QTW853548:QTW853554 RDS853548:RDS853554 RNO853548:RNO853554 RXK853548:RXK853554 SHG853548:SHG853554 SRC853548:SRC853554 TAY853548:TAY853554 TKU853548:TKU853554 TUQ853548:TUQ853554 UEM853548:UEM853554 UOI853548:UOI853554 UYE853548:UYE853554 VIA853548:VIA853554 VRW853548:VRW853554 WBS853548:WBS853554 WLO853548:WLO853554 WVK853548:WVK853554 D919085:D919091 IY919084:IY919090 SU919084:SU919090 ACQ919084:ACQ919090 AMM919084:AMM919090 AWI919084:AWI919090 BGE919084:BGE919090 BQA919084:BQA919090 BZW919084:BZW919090 CJS919084:CJS919090 CTO919084:CTO919090 DDK919084:DDK919090 DNG919084:DNG919090 DXC919084:DXC919090 EGY919084:EGY919090 EQU919084:EQU919090 FAQ919084:FAQ919090 FKM919084:FKM919090 FUI919084:FUI919090 GEE919084:GEE919090 GOA919084:GOA919090 GXW919084:GXW919090 HHS919084:HHS919090 HRO919084:HRO919090 IBK919084:IBK919090 ILG919084:ILG919090 IVC919084:IVC919090 JEY919084:JEY919090 JOU919084:JOU919090 JYQ919084:JYQ919090 KIM919084:KIM919090 KSI919084:KSI919090 LCE919084:LCE919090 LMA919084:LMA919090 LVW919084:LVW919090 MFS919084:MFS919090 MPO919084:MPO919090 MZK919084:MZK919090 NJG919084:NJG919090 NTC919084:NTC919090 OCY919084:OCY919090 OMU919084:OMU919090 OWQ919084:OWQ919090 PGM919084:PGM919090 PQI919084:PQI919090 QAE919084:QAE919090 QKA919084:QKA919090 QTW919084:QTW919090 RDS919084:RDS919090 RNO919084:RNO919090 RXK919084:RXK919090 SHG919084:SHG919090 SRC919084:SRC919090 TAY919084:TAY919090 TKU919084:TKU919090 TUQ919084:TUQ919090 UEM919084:UEM919090 UOI919084:UOI919090 UYE919084:UYE919090 VIA919084:VIA919090 VRW919084:VRW919090 WBS919084:WBS919090 WLO919084:WLO919090 WVK919084:WVK919090 D984621:D984627 IY984620:IY984626 SU984620:SU984626 ACQ984620:ACQ984626 AMM984620:AMM984626 AWI984620:AWI984626 BGE984620:BGE984626 BQA984620:BQA984626 BZW984620:BZW984626 CJS984620:CJS984626 CTO984620:CTO984626 DDK984620:DDK984626 DNG984620:DNG984626 DXC984620:DXC984626 EGY984620:EGY984626 EQU984620:EQU984626 FAQ984620:FAQ984626 FKM984620:FKM984626 FUI984620:FUI984626 GEE984620:GEE984626 GOA984620:GOA984626 GXW984620:GXW984626 HHS984620:HHS984626 HRO984620:HRO984626 IBK984620:IBK984626 ILG984620:ILG984626 IVC984620:IVC984626 JEY984620:JEY984626 JOU984620:JOU984626 JYQ984620:JYQ984626 KIM984620:KIM984626 KSI984620:KSI984626 LCE984620:LCE984626 LMA984620:LMA984626 LVW984620:LVW984626 MFS984620:MFS984626 MPO984620:MPO984626 MZK984620:MZK984626 NJG984620:NJG984626 NTC984620:NTC984626 OCY984620:OCY984626 OMU984620:OMU984626 OWQ984620:OWQ984626 PGM984620:PGM984626 PQI984620:PQI984626 QAE984620:QAE984626 QKA984620:QKA984626 QTW984620:QTW984626 RDS984620:RDS984626 RNO984620:RNO984626 RXK984620:RXK984626 SHG984620:SHG984626 SRC984620:SRC984626 TAY984620:TAY984626 TKU984620:TKU984626 TUQ984620:TUQ984626 UEM984620:UEM984626 UOI984620:UOI984626 UYE984620:UYE984626 VIA984620:VIA984626 VRW984620:VRW984626 WBS984620:WBS984626 WLO984620:WLO984626 WVK984620:WVK984626 C1477:C1478 IX1476:IX1477 ST1476:ST1477 ACP1476:ACP1477 AML1476:AML1477 AWH1476:AWH1477 BGD1476:BGD1477 BPZ1476:BPZ1477 BZV1476:BZV1477 CJR1476:CJR1477 CTN1476:CTN1477 DDJ1476:DDJ1477 DNF1476:DNF1477 DXB1476:DXB1477 EGX1476:EGX1477 EQT1476:EQT1477 FAP1476:FAP1477 FKL1476:FKL1477 FUH1476:FUH1477 GED1476:GED1477 GNZ1476:GNZ1477 GXV1476:GXV1477 HHR1476:HHR1477 HRN1476:HRN1477 IBJ1476:IBJ1477 ILF1476:ILF1477 IVB1476:IVB1477 JEX1476:JEX1477 JOT1476:JOT1477 JYP1476:JYP1477 KIL1476:KIL1477 KSH1476:KSH1477 LCD1476:LCD1477 LLZ1476:LLZ1477 LVV1476:LVV1477 MFR1476:MFR1477 MPN1476:MPN1477 MZJ1476:MZJ1477 NJF1476:NJF1477 NTB1476:NTB1477 OCX1476:OCX1477 OMT1476:OMT1477 OWP1476:OWP1477 PGL1476:PGL1477 PQH1476:PQH1477 QAD1476:QAD1477 QJZ1476:QJZ1477 QTV1476:QTV1477 RDR1476:RDR1477 RNN1476:RNN1477 RXJ1476:RXJ1477 SHF1476:SHF1477 SRB1476:SRB1477 TAX1476:TAX1477 TKT1476:TKT1477 TUP1476:TUP1477 UEL1476:UEL1477 UOH1476:UOH1477 UYD1476:UYD1477 VHZ1476:VHZ1477 VRV1476:VRV1477 WBR1476:WBR1477 WLN1476:WLN1477 WVJ1476:WVJ1477 C67109:C67110 IX67108:IX67109 ST67108:ST67109 ACP67108:ACP67109 AML67108:AML67109 AWH67108:AWH67109 BGD67108:BGD67109 BPZ67108:BPZ67109 BZV67108:BZV67109 CJR67108:CJR67109 CTN67108:CTN67109 DDJ67108:DDJ67109 DNF67108:DNF67109 DXB67108:DXB67109 EGX67108:EGX67109 EQT67108:EQT67109 FAP67108:FAP67109 FKL67108:FKL67109 FUH67108:FUH67109 GED67108:GED67109 GNZ67108:GNZ67109 GXV67108:GXV67109 HHR67108:HHR67109 HRN67108:HRN67109 IBJ67108:IBJ67109 ILF67108:ILF67109 IVB67108:IVB67109 JEX67108:JEX67109 JOT67108:JOT67109 JYP67108:JYP67109 KIL67108:KIL67109 KSH67108:KSH67109 LCD67108:LCD67109 LLZ67108:LLZ67109 LVV67108:LVV67109 MFR67108:MFR67109 MPN67108:MPN67109 MZJ67108:MZJ67109 NJF67108:NJF67109 NTB67108:NTB67109 OCX67108:OCX67109 OMT67108:OMT67109 OWP67108:OWP67109 PGL67108:PGL67109 PQH67108:PQH67109 QAD67108:QAD67109 QJZ67108:QJZ67109 QTV67108:QTV67109 RDR67108:RDR67109 RNN67108:RNN67109 RXJ67108:RXJ67109 SHF67108:SHF67109 SRB67108:SRB67109 TAX67108:TAX67109 TKT67108:TKT67109 TUP67108:TUP67109 UEL67108:UEL67109 UOH67108:UOH67109 UYD67108:UYD67109 VHZ67108:VHZ67109 VRV67108:VRV67109 WBR67108:WBR67109 WLN67108:WLN67109 WVJ67108:WVJ67109 C132645:C132646 IX132644:IX132645 ST132644:ST132645 ACP132644:ACP132645 AML132644:AML132645 AWH132644:AWH132645 BGD132644:BGD132645 BPZ132644:BPZ132645 BZV132644:BZV132645 CJR132644:CJR132645 CTN132644:CTN132645 DDJ132644:DDJ132645 DNF132644:DNF132645 DXB132644:DXB132645 EGX132644:EGX132645 EQT132644:EQT132645 FAP132644:FAP132645 FKL132644:FKL132645 FUH132644:FUH132645 GED132644:GED132645 GNZ132644:GNZ132645 GXV132644:GXV132645 HHR132644:HHR132645 HRN132644:HRN132645 IBJ132644:IBJ132645 ILF132644:ILF132645 IVB132644:IVB132645 JEX132644:JEX132645 JOT132644:JOT132645 JYP132644:JYP132645 KIL132644:KIL132645 KSH132644:KSH132645 LCD132644:LCD132645 LLZ132644:LLZ132645 LVV132644:LVV132645 MFR132644:MFR132645 MPN132644:MPN132645 MZJ132644:MZJ132645 NJF132644:NJF132645 NTB132644:NTB132645 OCX132644:OCX132645 OMT132644:OMT132645 OWP132644:OWP132645 PGL132644:PGL132645 PQH132644:PQH132645 QAD132644:QAD132645 QJZ132644:QJZ132645 QTV132644:QTV132645 RDR132644:RDR132645 RNN132644:RNN132645 RXJ132644:RXJ132645 SHF132644:SHF132645 SRB132644:SRB132645 TAX132644:TAX132645 TKT132644:TKT132645 TUP132644:TUP132645 UEL132644:UEL132645 UOH132644:UOH132645 UYD132644:UYD132645 VHZ132644:VHZ132645 VRV132644:VRV132645 WBR132644:WBR132645 WLN132644:WLN132645 WVJ132644:WVJ132645 C198181:C198182 IX198180:IX198181 ST198180:ST198181 ACP198180:ACP198181 AML198180:AML198181 AWH198180:AWH198181 BGD198180:BGD198181 BPZ198180:BPZ198181 BZV198180:BZV198181 CJR198180:CJR198181 CTN198180:CTN198181 DDJ198180:DDJ198181 DNF198180:DNF198181 DXB198180:DXB198181 EGX198180:EGX198181 EQT198180:EQT198181 FAP198180:FAP198181 FKL198180:FKL198181 FUH198180:FUH198181 GED198180:GED198181 GNZ198180:GNZ198181 GXV198180:GXV198181 HHR198180:HHR198181 HRN198180:HRN198181 IBJ198180:IBJ198181 ILF198180:ILF198181 IVB198180:IVB198181 JEX198180:JEX198181 JOT198180:JOT198181 JYP198180:JYP198181 KIL198180:KIL198181 KSH198180:KSH198181 LCD198180:LCD198181 LLZ198180:LLZ198181 LVV198180:LVV198181 MFR198180:MFR198181 MPN198180:MPN198181 MZJ198180:MZJ198181 NJF198180:NJF198181 NTB198180:NTB198181 OCX198180:OCX198181 OMT198180:OMT198181 OWP198180:OWP198181 PGL198180:PGL198181 PQH198180:PQH198181 QAD198180:QAD198181 QJZ198180:QJZ198181 QTV198180:QTV198181 RDR198180:RDR198181 RNN198180:RNN198181 RXJ198180:RXJ198181 SHF198180:SHF198181 SRB198180:SRB198181 TAX198180:TAX198181 TKT198180:TKT198181 TUP198180:TUP198181 UEL198180:UEL198181 UOH198180:UOH198181 UYD198180:UYD198181 VHZ198180:VHZ198181 VRV198180:VRV198181 WBR198180:WBR198181 WLN198180:WLN198181 WVJ198180:WVJ198181 C263717:C263718 IX263716:IX263717 ST263716:ST263717 ACP263716:ACP263717 AML263716:AML263717 AWH263716:AWH263717 BGD263716:BGD263717 BPZ263716:BPZ263717 BZV263716:BZV263717 CJR263716:CJR263717 CTN263716:CTN263717 DDJ263716:DDJ263717 DNF263716:DNF263717 DXB263716:DXB263717 EGX263716:EGX263717 EQT263716:EQT263717 FAP263716:FAP263717 FKL263716:FKL263717 FUH263716:FUH263717 GED263716:GED263717 GNZ263716:GNZ263717 GXV263716:GXV263717 HHR263716:HHR263717 HRN263716:HRN263717 IBJ263716:IBJ263717 ILF263716:ILF263717 IVB263716:IVB263717 JEX263716:JEX263717 JOT263716:JOT263717 JYP263716:JYP263717 KIL263716:KIL263717 KSH263716:KSH263717 LCD263716:LCD263717 LLZ263716:LLZ263717 LVV263716:LVV263717 MFR263716:MFR263717 MPN263716:MPN263717 MZJ263716:MZJ263717 NJF263716:NJF263717 NTB263716:NTB263717 OCX263716:OCX263717 OMT263716:OMT263717 OWP263716:OWP263717 PGL263716:PGL263717 PQH263716:PQH263717 QAD263716:QAD263717 QJZ263716:QJZ263717 QTV263716:QTV263717 RDR263716:RDR263717 RNN263716:RNN263717 RXJ263716:RXJ263717 SHF263716:SHF263717 SRB263716:SRB263717 TAX263716:TAX263717 TKT263716:TKT263717 TUP263716:TUP263717 UEL263716:UEL263717 UOH263716:UOH263717 UYD263716:UYD263717 VHZ263716:VHZ263717 VRV263716:VRV263717 WBR263716:WBR263717 WLN263716:WLN263717 WVJ263716:WVJ263717 C329253:C329254 IX329252:IX329253 ST329252:ST329253 ACP329252:ACP329253 AML329252:AML329253 AWH329252:AWH329253 BGD329252:BGD329253 BPZ329252:BPZ329253 BZV329252:BZV329253 CJR329252:CJR329253 CTN329252:CTN329253 DDJ329252:DDJ329253 DNF329252:DNF329253 DXB329252:DXB329253 EGX329252:EGX329253 EQT329252:EQT329253 FAP329252:FAP329253 FKL329252:FKL329253 FUH329252:FUH329253 GED329252:GED329253 GNZ329252:GNZ329253 GXV329252:GXV329253 HHR329252:HHR329253 HRN329252:HRN329253 IBJ329252:IBJ329253 ILF329252:ILF329253 IVB329252:IVB329253 JEX329252:JEX329253 JOT329252:JOT329253 JYP329252:JYP329253 KIL329252:KIL329253 KSH329252:KSH329253 LCD329252:LCD329253 LLZ329252:LLZ329253 LVV329252:LVV329253 MFR329252:MFR329253 MPN329252:MPN329253 MZJ329252:MZJ329253 NJF329252:NJF329253 NTB329252:NTB329253 OCX329252:OCX329253 OMT329252:OMT329253 OWP329252:OWP329253 PGL329252:PGL329253 PQH329252:PQH329253 QAD329252:QAD329253 QJZ329252:QJZ329253 QTV329252:QTV329253 RDR329252:RDR329253 RNN329252:RNN329253 RXJ329252:RXJ329253 SHF329252:SHF329253 SRB329252:SRB329253 TAX329252:TAX329253 TKT329252:TKT329253 TUP329252:TUP329253 UEL329252:UEL329253 UOH329252:UOH329253 UYD329252:UYD329253 VHZ329252:VHZ329253 VRV329252:VRV329253 WBR329252:WBR329253 WLN329252:WLN329253 WVJ329252:WVJ329253 C394789:C394790 IX394788:IX394789 ST394788:ST394789 ACP394788:ACP394789 AML394788:AML394789 AWH394788:AWH394789 BGD394788:BGD394789 BPZ394788:BPZ394789 BZV394788:BZV394789 CJR394788:CJR394789 CTN394788:CTN394789 DDJ394788:DDJ394789 DNF394788:DNF394789 DXB394788:DXB394789 EGX394788:EGX394789 EQT394788:EQT394789 FAP394788:FAP394789 FKL394788:FKL394789 FUH394788:FUH394789 GED394788:GED394789 GNZ394788:GNZ394789 GXV394788:GXV394789 HHR394788:HHR394789 HRN394788:HRN394789 IBJ394788:IBJ394789 ILF394788:ILF394789 IVB394788:IVB394789 JEX394788:JEX394789 JOT394788:JOT394789 JYP394788:JYP394789 KIL394788:KIL394789 KSH394788:KSH394789 LCD394788:LCD394789 LLZ394788:LLZ394789 LVV394788:LVV394789 MFR394788:MFR394789 MPN394788:MPN394789 MZJ394788:MZJ394789 NJF394788:NJF394789 NTB394788:NTB394789 OCX394788:OCX394789 OMT394788:OMT394789 OWP394788:OWP394789 PGL394788:PGL394789 PQH394788:PQH394789 QAD394788:QAD394789 QJZ394788:QJZ394789 QTV394788:QTV394789 RDR394788:RDR394789 RNN394788:RNN394789 RXJ394788:RXJ394789 SHF394788:SHF394789 SRB394788:SRB394789 TAX394788:TAX394789 TKT394788:TKT394789 TUP394788:TUP394789 UEL394788:UEL394789 UOH394788:UOH394789 UYD394788:UYD394789 VHZ394788:VHZ394789 VRV394788:VRV394789 WBR394788:WBR394789 WLN394788:WLN394789 WVJ394788:WVJ394789 C460325:C460326 IX460324:IX460325 ST460324:ST460325 ACP460324:ACP460325 AML460324:AML460325 AWH460324:AWH460325 BGD460324:BGD460325 BPZ460324:BPZ460325 BZV460324:BZV460325 CJR460324:CJR460325 CTN460324:CTN460325 DDJ460324:DDJ460325 DNF460324:DNF460325 DXB460324:DXB460325 EGX460324:EGX460325 EQT460324:EQT460325 FAP460324:FAP460325 FKL460324:FKL460325 FUH460324:FUH460325 GED460324:GED460325 GNZ460324:GNZ460325 GXV460324:GXV460325 HHR460324:HHR460325 HRN460324:HRN460325 IBJ460324:IBJ460325 ILF460324:ILF460325 IVB460324:IVB460325 JEX460324:JEX460325 JOT460324:JOT460325 JYP460324:JYP460325 KIL460324:KIL460325 KSH460324:KSH460325 LCD460324:LCD460325 LLZ460324:LLZ460325 LVV460324:LVV460325 MFR460324:MFR460325 MPN460324:MPN460325 MZJ460324:MZJ460325 NJF460324:NJF460325 NTB460324:NTB460325 OCX460324:OCX460325 OMT460324:OMT460325 OWP460324:OWP460325 PGL460324:PGL460325 PQH460324:PQH460325 QAD460324:QAD460325 QJZ460324:QJZ460325 QTV460324:QTV460325 RDR460324:RDR460325 RNN460324:RNN460325 RXJ460324:RXJ460325 SHF460324:SHF460325 SRB460324:SRB460325 TAX460324:TAX460325 TKT460324:TKT460325 TUP460324:TUP460325 UEL460324:UEL460325 UOH460324:UOH460325 UYD460324:UYD460325 VHZ460324:VHZ460325 VRV460324:VRV460325 WBR460324:WBR460325 WLN460324:WLN460325 WVJ460324:WVJ460325 C525861:C525862 IX525860:IX525861 ST525860:ST525861 ACP525860:ACP525861 AML525860:AML525861 AWH525860:AWH525861 BGD525860:BGD525861 BPZ525860:BPZ525861 BZV525860:BZV525861 CJR525860:CJR525861 CTN525860:CTN525861 DDJ525860:DDJ525861 DNF525860:DNF525861 DXB525860:DXB525861 EGX525860:EGX525861 EQT525860:EQT525861 FAP525860:FAP525861 FKL525860:FKL525861 FUH525860:FUH525861 GED525860:GED525861 GNZ525860:GNZ525861 GXV525860:GXV525861 HHR525860:HHR525861 HRN525860:HRN525861 IBJ525860:IBJ525861 ILF525860:ILF525861 IVB525860:IVB525861 JEX525860:JEX525861 JOT525860:JOT525861 JYP525860:JYP525861 KIL525860:KIL525861 KSH525860:KSH525861 LCD525860:LCD525861 LLZ525860:LLZ525861 LVV525860:LVV525861 MFR525860:MFR525861 MPN525860:MPN525861 MZJ525860:MZJ525861 NJF525860:NJF525861 NTB525860:NTB525861 OCX525860:OCX525861 OMT525860:OMT525861 OWP525860:OWP525861 PGL525860:PGL525861 PQH525860:PQH525861 QAD525860:QAD525861 QJZ525860:QJZ525861 QTV525860:QTV525861 RDR525860:RDR525861 RNN525860:RNN525861 RXJ525860:RXJ525861 SHF525860:SHF525861 SRB525860:SRB525861 TAX525860:TAX525861 TKT525860:TKT525861 TUP525860:TUP525861 UEL525860:UEL525861 UOH525860:UOH525861 UYD525860:UYD525861 VHZ525860:VHZ525861 VRV525860:VRV525861 WBR525860:WBR525861 WLN525860:WLN525861 WVJ525860:WVJ525861 C591397:C591398 IX591396:IX591397 ST591396:ST591397 ACP591396:ACP591397 AML591396:AML591397 AWH591396:AWH591397 BGD591396:BGD591397 BPZ591396:BPZ591397 BZV591396:BZV591397 CJR591396:CJR591397 CTN591396:CTN591397 DDJ591396:DDJ591397 DNF591396:DNF591397 DXB591396:DXB591397 EGX591396:EGX591397 EQT591396:EQT591397 FAP591396:FAP591397 FKL591396:FKL591397 FUH591396:FUH591397 GED591396:GED591397 GNZ591396:GNZ591397 GXV591396:GXV591397 HHR591396:HHR591397 HRN591396:HRN591397 IBJ591396:IBJ591397 ILF591396:ILF591397 IVB591396:IVB591397 JEX591396:JEX591397 JOT591396:JOT591397 JYP591396:JYP591397 KIL591396:KIL591397 KSH591396:KSH591397 LCD591396:LCD591397 LLZ591396:LLZ591397 LVV591396:LVV591397 MFR591396:MFR591397 MPN591396:MPN591397 MZJ591396:MZJ591397 NJF591396:NJF591397 NTB591396:NTB591397 OCX591396:OCX591397 OMT591396:OMT591397 OWP591396:OWP591397 PGL591396:PGL591397 PQH591396:PQH591397 QAD591396:QAD591397 QJZ591396:QJZ591397 QTV591396:QTV591397 RDR591396:RDR591397 RNN591396:RNN591397 RXJ591396:RXJ591397 SHF591396:SHF591397 SRB591396:SRB591397 TAX591396:TAX591397 TKT591396:TKT591397 TUP591396:TUP591397 UEL591396:UEL591397 UOH591396:UOH591397 UYD591396:UYD591397 VHZ591396:VHZ591397 VRV591396:VRV591397 WBR591396:WBR591397 WLN591396:WLN591397 WVJ591396:WVJ591397 C656933:C656934 IX656932:IX656933 ST656932:ST656933 ACP656932:ACP656933 AML656932:AML656933 AWH656932:AWH656933 BGD656932:BGD656933 BPZ656932:BPZ656933 BZV656932:BZV656933 CJR656932:CJR656933 CTN656932:CTN656933 DDJ656932:DDJ656933 DNF656932:DNF656933 DXB656932:DXB656933 EGX656932:EGX656933 EQT656932:EQT656933 FAP656932:FAP656933 FKL656932:FKL656933 FUH656932:FUH656933 GED656932:GED656933 GNZ656932:GNZ656933 GXV656932:GXV656933 HHR656932:HHR656933 HRN656932:HRN656933 IBJ656932:IBJ656933 ILF656932:ILF656933 IVB656932:IVB656933 JEX656932:JEX656933 JOT656932:JOT656933 JYP656932:JYP656933 KIL656932:KIL656933 KSH656932:KSH656933 LCD656932:LCD656933 LLZ656932:LLZ656933 LVV656932:LVV656933 MFR656932:MFR656933 MPN656932:MPN656933 MZJ656932:MZJ656933 NJF656932:NJF656933 NTB656932:NTB656933 OCX656932:OCX656933 OMT656932:OMT656933 OWP656932:OWP656933 PGL656932:PGL656933 PQH656932:PQH656933 QAD656932:QAD656933 QJZ656932:QJZ656933 QTV656932:QTV656933 RDR656932:RDR656933 RNN656932:RNN656933 RXJ656932:RXJ656933 SHF656932:SHF656933 SRB656932:SRB656933 TAX656932:TAX656933 TKT656932:TKT656933 TUP656932:TUP656933 UEL656932:UEL656933 UOH656932:UOH656933 UYD656932:UYD656933 VHZ656932:VHZ656933 VRV656932:VRV656933 WBR656932:WBR656933 WLN656932:WLN656933 WVJ656932:WVJ656933 C722469:C722470 IX722468:IX722469 ST722468:ST722469 ACP722468:ACP722469 AML722468:AML722469 AWH722468:AWH722469 BGD722468:BGD722469 BPZ722468:BPZ722469 BZV722468:BZV722469 CJR722468:CJR722469 CTN722468:CTN722469 DDJ722468:DDJ722469 DNF722468:DNF722469 DXB722468:DXB722469 EGX722468:EGX722469 EQT722468:EQT722469 FAP722468:FAP722469 FKL722468:FKL722469 FUH722468:FUH722469 GED722468:GED722469 GNZ722468:GNZ722469 GXV722468:GXV722469 HHR722468:HHR722469 HRN722468:HRN722469 IBJ722468:IBJ722469 ILF722468:ILF722469 IVB722468:IVB722469 JEX722468:JEX722469 JOT722468:JOT722469 JYP722468:JYP722469 KIL722468:KIL722469 KSH722468:KSH722469 LCD722468:LCD722469 LLZ722468:LLZ722469 LVV722468:LVV722469 MFR722468:MFR722469 MPN722468:MPN722469 MZJ722468:MZJ722469 NJF722468:NJF722469 NTB722468:NTB722469 OCX722468:OCX722469 OMT722468:OMT722469 OWP722468:OWP722469 PGL722468:PGL722469 PQH722468:PQH722469 QAD722468:QAD722469 QJZ722468:QJZ722469 QTV722468:QTV722469 RDR722468:RDR722469 RNN722468:RNN722469 RXJ722468:RXJ722469 SHF722468:SHF722469 SRB722468:SRB722469 TAX722468:TAX722469 TKT722468:TKT722469 TUP722468:TUP722469 UEL722468:UEL722469 UOH722468:UOH722469 UYD722468:UYD722469 VHZ722468:VHZ722469 VRV722468:VRV722469 WBR722468:WBR722469 WLN722468:WLN722469 WVJ722468:WVJ722469 C788005:C788006 IX788004:IX788005 ST788004:ST788005 ACP788004:ACP788005 AML788004:AML788005 AWH788004:AWH788005 BGD788004:BGD788005 BPZ788004:BPZ788005 BZV788004:BZV788005 CJR788004:CJR788005 CTN788004:CTN788005 DDJ788004:DDJ788005 DNF788004:DNF788005 DXB788004:DXB788005 EGX788004:EGX788005 EQT788004:EQT788005 FAP788004:FAP788005 FKL788004:FKL788005 FUH788004:FUH788005 GED788004:GED788005 GNZ788004:GNZ788005 GXV788004:GXV788005 HHR788004:HHR788005 HRN788004:HRN788005 IBJ788004:IBJ788005 ILF788004:ILF788005 IVB788004:IVB788005 JEX788004:JEX788005 JOT788004:JOT788005 JYP788004:JYP788005 KIL788004:KIL788005 KSH788004:KSH788005 LCD788004:LCD788005 LLZ788004:LLZ788005 LVV788004:LVV788005 MFR788004:MFR788005 MPN788004:MPN788005 MZJ788004:MZJ788005 NJF788004:NJF788005 NTB788004:NTB788005 OCX788004:OCX788005 OMT788004:OMT788005 OWP788004:OWP788005 PGL788004:PGL788005 PQH788004:PQH788005 QAD788004:QAD788005 QJZ788004:QJZ788005 QTV788004:QTV788005 RDR788004:RDR788005 RNN788004:RNN788005 RXJ788004:RXJ788005 SHF788004:SHF788005 SRB788004:SRB788005 TAX788004:TAX788005 TKT788004:TKT788005 TUP788004:TUP788005 UEL788004:UEL788005 UOH788004:UOH788005 UYD788004:UYD788005 VHZ788004:VHZ788005 VRV788004:VRV788005 WBR788004:WBR788005 WLN788004:WLN788005 WVJ788004:WVJ788005 C853541:C853542 IX853540:IX853541 ST853540:ST853541 ACP853540:ACP853541 AML853540:AML853541 AWH853540:AWH853541 BGD853540:BGD853541 BPZ853540:BPZ853541 BZV853540:BZV853541 CJR853540:CJR853541 CTN853540:CTN853541 DDJ853540:DDJ853541 DNF853540:DNF853541 DXB853540:DXB853541 EGX853540:EGX853541 EQT853540:EQT853541 FAP853540:FAP853541 FKL853540:FKL853541 FUH853540:FUH853541 GED853540:GED853541 GNZ853540:GNZ853541 GXV853540:GXV853541 HHR853540:HHR853541 HRN853540:HRN853541 IBJ853540:IBJ853541 ILF853540:ILF853541 IVB853540:IVB853541 JEX853540:JEX853541 JOT853540:JOT853541 JYP853540:JYP853541 KIL853540:KIL853541 KSH853540:KSH853541 LCD853540:LCD853541 LLZ853540:LLZ853541 LVV853540:LVV853541 MFR853540:MFR853541 MPN853540:MPN853541 MZJ853540:MZJ853541 NJF853540:NJF853541 NTB853540:NTB853541 OCX853540:OCX853541 OMT853540:OMT853541 OWP853540:OWP853541 PGL853540:PGL853541 PQH853540:PQH853541 QAD853540:QAD853541 QJZ853540:QJZ853541 QTV853540:QTV853541 RDR853540:RDR853541 RNN853540:RNN853541 RXJ853540:RXJ853541 SHF853540:SHF853541 SRB853540:SRB853541 TAX853540:TAX853541 TKT853540:TKT853541 TUP853540:TUP853541 UEL853540:UEL853541 UOH853540:UOH853541 UYD853540:UYD853541 VHZ853540:VHZ853541 VRV853540:VRV853541 WBR853540:WBR853541 WLN853540:WLN853541 WVJ853540:WVJ853541 C919077:C919078 IX919076:IX919077 ST919076:ST919077 ACP919076:ACP919077 AML919076:AML919077 AWH919076:AWH919077 BGD919076:BGD919077 BPZ919076:BPZ919077 BZV919076:BZV919077 CJR919076:CJR919077 CTN919076:CTN919077 DDJ919076:DDJ919077 DNF919076:DNF919077 DXB919076:DXB919077 EGX919076:EGX919077 EQT919076:EQT919077 FAP919076:FAP919077 FKL919076:FKL919077 FUH919076:FUH919077 GED919076:GED919077 GNZ919076:GNZ919077 GXV919076:GXV919077 HHR919076:HHR919077 HRN919076:HRN919077 IBJ919076:IBJ919077 ILF919076:ILF919077 IVB919076:IVB919077 JEX919076:JEX919077 JOT919076:JOT919077 JYP919076:JYP919077 KIL919076:KIL919077 KSH919076:KSH919077 LCD919076:LCD919077 LLZ919076:LLZ919077 LVV919076:LVV919077 MFR919076:MFR919077 MPN919076:MPN919077 MZJ919076:MZJ919077 NJF919076:NJF919077 NTB919076:NTB919077 OCX919076:OCX919077 OMT919076:OMT919077 OWP919076:OWP919077 PGL919076:PGL919077 PQH919076:PQH919077 QAD919076:QAD919077 QJZ919076:QJZ919077 QTV919076:QTV919077 RDR919076:RDR919077 RNN919076:RNN919077 RXJ919076:RXJ919077 SHF919076:SHF919077 SRB919076:SRB919077 TAX919076:TAX919077 TKT919076:TKT919077 TUP919076:TUP919077 UEL919076:UEL919077 UOH919076:UOH919077 UYD919076:UYD919077 VHZ919076:VHZ919077 VRV919076:VRV919077 WBR919076:WBR919077 WLN919076:WLN919077 WVJ919076:WVJ919077 C984613:C984614 IX984612:IX984613 ST984612:ST984613 ACP984612:ACP984613 AML984612:AML984613 AWH984612:AWH984613 BGD984612:BGD984613 BPZ984612:BPZ984613 BZV984612:BZV984613 CJR984612:CJR984613 CTN984612:CTN984613 DDJ984612:DDJ984613 DNF984612:DNF984613 DXB984612:DXB984613 EGX984612:EGX984613 EQT984612:EQT984613 FAP984612:FAP984613 FKL984612:FKL984613 FUH984612:FUH984613 GED984612:GED984613 GNZ984612:GNZ984613 GXV984612:GXV984613 HHR984612:HHR984613 HRN984612:HRN984613 IBJ984612:IBJ984613 ILF984612:ILF984613 IVB984612:IVB984613 JEX984612:JEX984613 JOT984612:JOT984613 JYP984612:JYP984613 KIL984612:KIL984613 KSH984612:KSH984613 LCD984612:LCD984613 LLZ984612:LLZ984613 LVV984612:LVV984613 MFR984612:MFR984613 MPN984612:MPN984613 MZJ984612:MZJ984613 NJF984612:NJF984613 NTB984612:NTB984613 OCX984612:OCX984613 OMT984612:OMT984613 OWP984612:OWP984613 PGL984612:PGL984613 PQH984612:PQH984613 QAD984612:QAD984613 QJZ984612:QJZ984613 QTV984612:QTV984613 RDR984612:RDR984613 RNN984612:RNN984613 RXJ984612:RXJ984613 SHF984612:SHF984613 SRB984612:SRB984613 TAX984612:TAX984613 TKT984612:TKT984613 TUP984612:TUP984613 UEL984612:UEL984613 UOH984612:UOH984613 UYD984612:UYD984613 VHZ984612:VHZ984613 VRV984612:VRV984613 WBR984612:WBR984613 WLN984612:WLN984613 WVJ984612:WVJ984613 D1472:D1476 IY1471:IY1475 SU1471:SU1475 ACQ1471:ACQ1475 AMM1471:AMM1475 AWI1471:AWI1475 BGE1471:BGE1475 BQA1471:BQA1475 BZW1471:BZW1475 CJS1471:CJS1475 CTO1471:CTO1475 DDK1471:DDK1475 DNG1471:DNG1475 DXC1471:DXC1475 EGY1471:EGY1475 EQU1471:EQU1475 FAQ1471:FAQ1475 FKM1471:FKM1475 FUI1471:FUI1475 GEE1471:GEE1475 GOA1471:GOA1475 GXW1471:GXW1475 HHS1471:HHS1475 HRO1471:HRO1475 IBK1471:IBK1475 ILG1471:ILG1475 IVC1471:IVC1475 JEY1471:JEY1475 JOU1471:JOU1475 JYQ1471:JYQ1475 KIM1471:KIM1475 KSI1471:KSI1475 LCE1471:LCE1475 LMA1471:LMA1475 LVW1471:LVW1475 MFS1471:MFS1475 MPO1471:MPO1475 MZK1471:MZK1475 NJG1471:NJG1475 NTC1471:NTC1475 OCY1471:OCY1475 OMU1471:OMU1475 OWQ1471:OWQ1475 PGM1471:PGM1475 PQI1471:PQI1475 QAE1471:QAE1475 QKA1471:QKA1475 QTW1471:QTW1475 RDS1471:RDS1475 RNO1471:RNO1475 RXK1471:RXK1475 SHG1471:SHG1475 SRC1471:SRC1475 TAY1471:TAY1475 TKU1471:TKU1475 TUQ1471:TUQ1475 UEM1471:UEM1475 UOI1471:UOI1475 UYE1471:UYE1475 VIA1471:VIA1475 VRW1471:VRW1475 WBS1471:WBS1475 WLO1471:WLO1475 WVK1471:WVK1475 D67104:D67108 IY67103:IY67107 SU67103:SU67107 ACQ67103:ACQ67107 AMM67103:AMM67107 AWI67103:AWI67107 BGE67103:BGE67107 BQA67103:BQA67107 BZW67103:BZW67107 CJS67103:CJS67107 CTO67103:CTO67107 DDK67103:DDK67107 DNG67103:DNG67107 DXC67103:DXC67107 EGY67103:EGY67107 EQU67103:EQU67107 FAQ67103:FAQ67107 FKM67103:FKM67107 FUI67103:FUI67107 GEE67103:GEE67107 GOA67103:GOA67107 GXW67103:GXW67107 HHS67103:HHS67107 HRO67103:HRO67107 IBK67103:IBK67107 ILG67103:ILG67107 IVC67103:IVC67107 JEY67103:JEY67107 JOU67103:JOU67107 JYQ67103:JYQ67107 KIM67103:KIM67107 KSI67103:KSI67107 LCE67103:LCE67107 LMA67103:LMA67107 LVW67103:LVW67107 MFS67103:MFS67107 MPO67103:MPO67107 MZK67103:MZK67107 NJG67103:NJG67107 NTC67103:NTC67107 OCY67103:OCY67107 OMU67103:OMU67107 OWQ67103:OWQ67107 PGM67103:PGM67107 PQI67103:PQI67107 QAE67103:QAE67107 QKA67103:QKA67107 QTW67103:QTW67107 RDS67103:RDS67107 RNO67103:RNO67107 RXK67103:RXK67107 SHG67103:SHG67107 SRC67103:SRC67107 TAY67103:TAY67107 TKU67103:TKU67107 TUQ67103:TUQ67107 UEM67103:UEM67107 UOI67103:UOI67107 UYE67103:UYE67107 VIA67103:VIA67107 VRW67103:VRW67107 WBS67103:WBS67107 WLO67103:WLO67107 WVK67103:WVK67107 D132640:D132644 IY132639:IY132643 SU132639:SU132643 ACQ132639:ACQ132643 AMM132639:AMM132643 AWI132639:AWI132643 BGE132639:BGE132643 BQA132639:BQA132643 BZW132639:BZW132643 CJS132639:CJS132643 CTO132639:CTO132643 DDK132639:DDK132643 DNG132639:DNG132643 DXC132639:DXC132643 EGY132639:EGY132643 EQU132639:EQU132643 FAQ132639:FAQ132643 FKM132639:FKM132643 FUI132639:FUI132643 GEE132639:GEE132643 GOA132639:GOA132643 GXW132639:GXW132643 HHS132639:HHS132643 HRO132639:HRO132643 IBK132639:IBK132643 ILG132639:ILG132643 IVC132639:IVC132643 JEY132639:JEY132643 JOU132639:JOU132643 JYQ132639:JYQ132643 KIM132639:KIM132643 KSI132639:KSI132643 LCE132639:LCE132643 LMA132639:LMA132643 LVW132639:LVW132643 MFS132639:MFS132643 MPO132639:MPO132643 MZK132639:MZK132643 NJG132639:NJG132643 NTC132639:NTC132643 OCY132639:OCY132643 OMU132639:OMU132643 OWQ132639:OWQ132643 PGM132639:PGM132643 PQI132639:PQI132643 QAE132639:QAE132643 QKA132639:QKA132643 QTW132639:QTW132643 RDS132639:RDS132643 RNO132639:RNO132643 RXK132639:RXK132643 SHG132639:SHG132643 SRC132639:SRC132643 TAY132639:TAY132643 TKU132639:TKU132643 TUQ132639:TUQ132643 UEM132639:UEM132643 UOI132639:UOI132643 UYE132639:UYE132643 VIA132639:VIA132643 VRW132639:VRW132643 WBS132639:WBS132643 WLO132639:WLO132643 WVK132639:WVK132643 D198176:D198180 IY198175:IY198179 SU198175:SU198179 ACQ198175:ACQ198179 AMM198175:AMM198179 AWI198175:AWI198179 BGE198175:BGE198179 BQA198175:BQA198179 BZW198175:BZW198179 CJS198175:CJS198179 CTO198175:CTO198179 DDK198175:DDK198179 DNG198175:DNG198179 DXC198175:DXC198179 EGY198175:EGY198179 EQU198175:EQU198179 FAQ198175:FAQ198179 FKM198175:FKM198179 FUI198175:FUI198179 GEE198175:GEE198179 GOA198175:GOA198179 GXW198175:GXW198179 HHS198175:HHS198179 HRO198175:HRO198179 IBK198175:IBK198179 ILG198175:ILG198179 IVC198175:IVC198179 JEY198175:JEY198179 JOU198175:JOU198179 JYQ198175:JYQ198179 KIM198175:KIM198179 KSI198175:KSI198179 LCE198175:LCE198179 LMA198175:LMA198179 LVW198175:LVW198179 MFS198175:MFS198179 MPO198175:MPO198179 MZK198175:MZK198179 NJG198175:NJG198179 NTC198175:NTC198179 OCY198175:OCY198179 OMU198175:OMU198179 OWQ198175:OWQ198179 PGM198175:PGM198179 PQI198175:PQI198179 QAE198175:QAE198179 QKA198175:QKA198179 QTW198175:QTW198179 RDS198175:RDS198179 RNO198175:RNO198179 RXK198175:RXK198179 SHG198175:SHG198179 SRC198175:SRC198179 TAY198175:TAY198179 TKU198175:TKU198179 TUQ198175:TUQ198179 UEM198175:UEM198179 UOI198175:UOI198179 UYE198175:UYE198179 VIA198175:VIA198179 VRW198175:VRW198179 WBS198175:WBS198179 WLO198175:WLO198179 WVK198175:WVK198179 D263712:D263716 IY263711:IY263715 SU263711:SU263715 ACQ263711:ACQ263715 AMM263711:AMM263715 AWI263711:AWI263715 BGE263711:BGE263715 BQA263711:BQA263715 BZW263711:BZW263715 CJS263711:CJS263715 CTO263711:CTO263715 DDK263711:DDK263715 DNG263711:DNG263715 DXC263711:DXC263715 EGY263711:EGY263715 EQU263711:EQU263715 FAQ263711:FAQ263715 FKM263711:FKM263715 FUI263711:FUI263715 GEE263711:GEE263715 GOA263711:GOA263715 GXW263711:GXW263715 HHS263711:HHS263715 HRO263711:HRO263715 IBK263711:IBK263715 ILG263711:ILG263715 IVC263711:IVC263715 JEY263711:JEY263715 JOU263711:JOU263715 JYQ263711:JYQ263715 KIM263711:KIM263715 KSI263711:KSI263715 LCE263711:LCE263715 LMA263711:LMA263715 LVW263711:LVW263715 MFS263711:MFS263715 MPO263711:MPO263715 MZK263711:MZK263715 NJG263711:NJG263715 NTC263711:NTC263715 OCY263711:OCY263715 OMU263711:OMU263715 OWQ263711:OWQ263715 PGM263711:PGM263715 PQI263711:PQI263715 QAE263711:QAE263715 QKA263711:QKA263715 QTW263711:QTW263715 RDS263711:RDS263715 RNO263711:RNO263715 RXK263711:RXK263715 SHG263711:SHG263715 SRC263711:SRC263715 TAY263711:TAY263715 TKU263711:TKU263715 TUQ263711:TUQ263715 UEM263711:UEM263715 UOI263711:UOI263715 UYE263711:UYE263715 VIA263711:VIA263715 VRW263711:VRW263715 WBS263711:WBS263715 WLO263711:WLO263715 WVK263711:WVK263715 D329248:D329252 IY329247:IY329251 SU329247:SU329251 ACQ329247:ACQ329251 AMM329247:AMM329251 AWI329247:AWI329251 BGE329247:BGE329251 BQA329247:BQA329251 BZW329247:BZW329251 CJS329247:CJS329251 CTO329247:CTO329251 DDK329247:DDK329251 DNG329247:DNG329251 DXC329247:DXC329251 EGY329247:EGY329251 EQU329247:EQU329251 FAQ329247:FAQ329251 FKM329247:FKM329251 FUI329247:FUI329251 GEE329247:GEE329251 GOA329247:GOA329251 GXW329247:GXW329251 HHS329247:HHS329251 HRO329247:HRO329251 IBK329247:IBK329251 ILG329247:ILG329251 IVC329247:IVC329251 JEY329247:JEY329251 JOU329247:JOU329251 JYQ329247:JYQ329251 KIM329247:KIM329251 KSI329247:KSI329251 LCE329247:LCE329251 LMA329247:LMA329251 LVW329247:LVW329251 MFS329247:MFS329251 MPO329247:MPO329251 MZK329247:MZK329251 NJG329247:NJG329251 NTC329247:NTC329251 OCY329247:OCY329251 OMU329247:OMU329251 OWQ329247:OWQ329251 PGM329247:PGM329251 PQI329247:PQI329251 QAE329247:QAE329251 QKA329247:QKA329251 QTW329247:QTW329251 RDS329247:RDS329251 RNO329247:RNO329251 RXK329247:RXK329251 SHG329247:SHG329251 SRC329247:SRC329251 TAY329247:TAY329251 TKU329247:TKU329251 TUQ329247:TUQ329251 UEM329247:UEM329251 UOI329247:UOI329251 UYE329247:UYE329251 VIA329247:VIA329251 VRW329247:VRW329251 WBS329247:WBS329251 WLO329247:WLO329251 WVK329247:WVK329251 D394784:D394788 IY394783:IY394787 SU394783:SU394787 ACQ394783:ACQ394787 AMM394783:AMM394787 AWI394783:AWI394787 BGE394783:BGE394787 BQA394783:BQA394787 BZW394783:BZW394787 CJS394783:CJS394787 CTO394783:CTO394787 DDK394783:DDK394787 DNG394783:DNG394787 DXC394783:DXC394787 EGY394783:EGY394787 EQU394783:EQU394787 FAQ394783:FAQ394787 FKM394783:FKM394787 FUI394783:FUI394787 GEE394783:GEE394787 GOA394783:GOA394787 GXW394783:GXW394787 HHS394783:HHS394787 HRO394783:HRO394787 IBK394783:IBK394787 ILG394783:ILG394787 IVC394783:IVC394787 JEY394783:JEY394787 JOU394783:JOU394787 JYQ394783:JYQ394787 KIM394783:KIM394787 KSI394783:KSI394787 LCE394783:LCE394787 LMA394783:LMA394787 LVW394783:LVW394787 MFS394783:MFS394787 MPO394783:MPO394787 MZK394783:MZK394787 NJG394783:NJG394787 NTC394783:NTC394787 OCY394783:OCY394787 OMU394783:OMU394787 OWQ394783:OWQ394787 PGM394783:PGM394787 PQI394783:PQI394787 QAE394783:QAE394787 QKA394783:QKA394787 QTW394783:QTW394787 RDS394783:RDS394787 RNO394783:RNO394787 RXK394783:RXK394787 SHG394783:SHG394787 SRC394783:SRC394787 TAY394783:TAY394787 TKU394783:TKU394787 TUQ394783:TUQ394787 UEM394783:UEM394787 UOI394783:UOI394787 UYE394783:UYE394787 VIA394783:VIA394787 VRW394783:VRW394787 WBS394783:WBS394787 WLO394783:WLO394787 WVK394783:WVK394787 D460320:D460324 IY460319:IY460323 SU460319:SU460323 ACQ460319:ACQ460323 AMM460319:AMM460323 AWI460319:AWI460323 BGE460319:BGE460323 BQA460319:BQA460323 BZW460319:BZW460323 CJS460319:CJS460323 CTO460319:CTO460323 DDK460319:DDK460323 DNG460319:DNG460323 DXC460319:DXC460323 EGY460319:EGY460323 EQU460319:EQU460323 FAQ460319:FAQ460323 FKM460319:FKM460323 FUI460319:FUI460323 GEE460319:GEE460323 GOA460319:GOA460323 GXW460319:GXW460323 HHS460319:HHS460323 HRO460319:HRO460323 IBK460319:IBK460323 ILG460319:ILG460323 IVC460319:IVC460323 JEY460319:JEY460323 JOU460319:JOU460323 JYQ460319:JYQ460323 KIM460319:KIM460323 KSI460319:KSI460323 LCE460319:LCE460323 LMA460319:LMA460323 LVW460319:LVW460323 MFS460319:MFS460323 MPO460319:MPO460323 MZK460319:MZK460323 NJG460319:NJG460323 NTC460319:NTC460323 OCY460319:OCY460323 OMU460319:OMU460323 OWQ460319:OWQ460323 PGM460319:PGM460323 PQI460319:PQI460323 QAE460319:QAE460323 QKA460319:QKA460323 QTW460319:QTW460323 RDS460319:RDS460323 RNO460319:RNO460323 RXK460319:RXK460323 SHG460319:SHG460323 SRC460319:SRC460323 TAY460319:TAY460323 TKU460319:TKU460323 TUQ460319:TUQ460323 UEM460319:UEM460323 UOI460319:UOI460323 UYE460319:UYE460323 VIA460319:VIA460323 VRW460319:VRW460323 WBS460319:WBS460323 WLO460319:WLO460323 WVK460319:WVK460323 D525856:D525860 IY525855:IY525859 SU525855:SU525859 ACQ525855:ACQ525859 AMM525855:AMM525859 AWI525855:AWI525859 BGE525855:BGE525859 BQA525855:BQA525859 BZW525855:BZW525859 CJS525855:CJS525859 CTO525855:CTO525859 DDK525855:DDK525859 DNG525855:DNG525859 DXC525855:DXC525859 EGY525855:EGY525859 EQU525855:EQU525859 FAQ525855:FAQ525859 FKM525855:FKM525859 FUI525855:FUI525859 GEE525855:GEE525859 GOA525855:GOA525859 GXW525855:GXW525859 HHS525855:HHS525859 HRO525855:HRO525859 IBK525855:IBK525859 ILG525855:ILG525859 IVC525855:IVC525859 JEY525855:JEY525859 JOU525855:JOU525859 JYQ525855:JYQ525859 KIM525855:KIM525859 KSI525855:KSI525859 LCE525855:LCE525859 LMA525855:LMA525859 LVW525855:LVW525859 MFS525855:MFS525859 MPO525855:MPO525859 MZK525855:MZK525859 NJG525855:NJG525859 NTC525855:NTC525859 OCY525855:OCY525859 OMU525855:OMU525859 OWQ525855:OWQ525859 PGM525855:PGM525859 PQI525855:PQI525859 QAE525855:QAE525859 QKA525855:QKA525859 QTW525855:QTW525859 RDS525855:RDS525859 RNO525855:RNO525859 RXK525855:RXK525859 SHG525855:SHG525859 SRC525855:SRC525859 TAY525855:TAY525859 TKU525855:TKU525859 TUQ525855:TUQ525859 UEM525855:UEM525859 UOI525855:UOI525859 UYE525855:UYE525859 VIA525855:VIA525859 VRW525855:VRW525859 WBS525855:WBS525859 WLO525855:WLO525859 WVK525855:WVK525859 D591392:D591396 IY591391:IY591395 SU591391:SU591395 ACQ591391:ACQ591395 AMM591391:AMM591395 AWI591391:AWI591395 BGE591391:BGE591395 BQA591391:BQA591395 BZW591391:BZW591395 CJS591391:CJS591395 CTO591391:CTO591395 DDK591391:DDK591395 DNG591391:DNG591395 DXC591391:DXC591395 EGY591391:EGY591395 EQU591391:EQU591395 FAQ591391:FAQ591395 FKM591391:FKM591395 FUI591391:FUI591395 GEE591391:GEE591395 GOA591391:GOA591395 GXW591391:GXW591395 HHS591391:HHS591395 HRO591391:HRO591395 IBK591391:IBK591395 ILG591391:ILG591395 IVC591391:IVC591395 JEY591391:JEY591395 JOU591391:JOU591395 JYQ591391:JYQ591395 KIM591391:KIM591395 KSI591391:KSI591395 LCE591391:LCE591395 LMA591391:LMA591395 LVW591391:LVW591395 MFS591391:MFS591395 MPO591391:MPO591395 MZK591391:MZK591395 NJG591391:NJG591395 NTC591391:NTC591395 OCY591391:OCY591395 OMU591391:OMU591395 OWQ591391:OWQ591395 PGM591391:PGM591395 PQI591391:PQI591395 QAE591391:QAE591395 QKA591391:QKA591395 QTW591391:QTW591395 RDS591391:RDS591395 RNO591391:RNO591395 RXK591391:RXK591395 SHG591391:SHG591395 SRC591391:SRC591395 TAY591391:TAY591395 TKU591391:TKU591395 TUQ591391:TUQ591395 UEM591391:UEM591395 UOI591391:UOI591395 UYE591391:UYE591395 VIA591391:VIA591395 VRW591391:VRW591395 WBS591391:WBS591395 WLO591391:WLO591395 WVK591391:WVK591395 D656928:D656932 IY656927:IY656931 SU656927:SU656931 ACQ656927:ACQ656931 AMM656927:AMM656931 AWI656927:AWI656931 BGE656927:BGE656931 BQA656927:BQA656931 BZW656927:BZW656931 CJS656927:CJS656931 CTO656927:CTO656931 DDK656927:DDK656931 DNG656927:DNG656931 DXC656927:DXC656931 EGY656927:EGY656931 EQU656927:EQU656931 FAQ656927:FAQ656931 FKM656927:FKM656931 FUI656927:FUI656931 GEE656927:GEE656931 GOA656927:GOA656931 GXW656927:GXW656931 HHS656927:HHS656931 HRO656927:HRO656931 IBK656927:IBK656931 ILG656927:ILG656931 IVC656927:IVC656931 JEY656927:JEY656931 JOU656927:JOU656931 JYQ656927:JYQ656931 KIM656927:KIM656931 KSI656927:KSI656931 LCE656927:LCE656931 LMA656927:LMA656931 LVW656927:LVW656931 MFS656927:MFS656931 MPO656927:MPO656931 MZK656927:MZK656931 NJG656927:NJG656931 NTC656927:NTC656931 OCY656927:OCY656931 OMU656927:OMU656931 OWQ656927:OWQ656931 PGM656927:PGM656931 PQI656927:PQI656931 QAE656927:QAE656931 QKA656927:QKA656931 QTW656927:QTW656931 RDS656927:RDS656931 RNO656927:RNO656931 RXK656927:RXK656931 SHG656927:SHG656931 SRC656927:SRC656931 TAY656927:TAY656931 TKU656927:TKU656931 TUQ656927:TUQ656931 UEM656927:UEM656931 UOI656927:UOI656931 UYE656927:UYE656931 VIA656927:VIA656931 VRW656927:VRW656931 WBS656927:WBS656931 WLO656927:WLO656931 WVK656927:WVK656931 D722464:D722468 IY722463:IY722467 SU722463:SU722467 ACQ722463:ACQ722467 AMM722463:AMM722467 AWI722463:AWI722467 BGE722463:BGE722467 BQA722463:BQA722467 BZW722463:BZW722467 CJS722463:CJS722467 CTO722463:CTO722467 DDK722463:DDK722467 DNG722463:DNG722467 DXC722463:DXC722467 EGY722463:EGY722467 EQU722463:EQU722467 FAQ722463:FAQ722467 FKM722463:FKM722467 FUI722463:FUI722467 GEE722463:GEE722467 GOA722463:GOA722467 GXW722463:GXW722467 HHS722463:HHS722467 HRO722463:HRO722467 IBK722463:IBK722467 ILG722463:ILG722467 IVC722463:IVC722467 JEY722463:JEY722467 JOU722463:JOU722467 JYQ722463:JYQ722467 KIM722463:KIM722467 KSI722463:KSI722467 LCE722463:LCE722467 LMA722463:LMA722467 LVW722463:LVW722467 MFS722463:MFS722467 MPO722463:MPO722467 MZK722463:MZK722467 NJG722463:NJG722467 NTC722463:NTC722467 OCY722463:OCY722467 OMU722463:OMU722467 OWQ722463:OWQ722467 PGM722463:PGM722467 PQI722463:PQI722467 QAE722463:QAE722467 QKA722463:QKA722467 QTW722463:QTW722467 RDS722463:RDS722467 RNO722463:RNO722467 RXK722463:RXK722467 SHG722463:SHG722467 SRC722463:SRC722467 TAY722463:TAY722467 TKU722463:TKU722467 TUQ722463:TUQ722467 UEM722463:UEM722467 UOI722463:UOI722467 UYE722463:UYE722467 VIA722463:VIA722467 VRW722463:VRW722467 WBS722463:WBS722467 WLO722463:WLO722467 WVK722463:WVK722467 D788000:D788004 IY787999:IY788003 SU787999:SU788003 ACQ787999:ACQ788003 AMM787999:AMM788003 AWI787999:AWI788003 BGE787999:BGE788003 BQA787999:BQA788003 BZW787999:BZW788003 CJS787999:CJS788003 CTO787999:CTO788003 DDK787999:DDK788003 DNG787999:DNG788003 DXC787999:DXC788003 EGY787999:EGY788003 EQU787999:EQU788003 FAQ787999:FAQ788003 FKM787999:FKM788003 FUI787999:FUI788003 GEE787999:GEE788003 GOA787999:GOA788003 GXW787999:GXW788003 HHS787999:HHS788003 HRO787999:HRO788003 IBK787999:IBK788003 ILG787999:ILG788003 IVC787999:IVC788003 JEY787999:JEY788003 JOU787999:JOU788003 JYQ787999:JYQ788003 KIM787999:KIM788003 KSI787999:KSI788003 LCE787999:LCE788003 LMA787999:LMA788003 LVW787999:LVW788003 MFS787999:MFS788003 MPO787999:MPO788003 MZK787999:MZK788003 NJG787999:NJG788003 NTC787999:NTC788003 OCY787999:OCY788003 OMU787999:OMU788003 OWQ787999:OWQ788003 PGM787999:PGM788003 PQI787999:PQI788003 QAE787999:QAE788003 QKA787999:QKA788003 QTW787999:QTW788003 RDS787999:RDS788003 RNO787999:RNO788003 RXK787999:RXK788003 SHG787999:SHG788003 SRC787999:SRC788003 TAY787999:TAY788003 TKU787999:TKU788003 TUQ787999:TUQ788003 UEM787999:UEM788003 UOI787999:UOI788003 UYE787999:UYE788003 VIA787999:VIA788003 VRW787999:VRW788003 WBS787999:WBS788003 WLO787999:WLO788003 WVK787999:WVK788003 D853536:D853540 IY853535:IY853539 SU853535:SU853539 ACQ853535:ACQ853539 AMM853535:AMM853539 AWI853535:AWI853539 BGE853535:BGE853539 BQA853535:BQA853539 BZW853535:BZW853539 CJS853535:CJS853539 CTO853535:CTO853539 DDK853535:DDK853539 DNG853535:DNG853539 DXC853535:DXC853539 EGY853535:EGY853539 EQU853535:EQU853539 FAQ853535:FAQ853539 FKM853535:FKM853539 FUI853535:FUI853539 GEE853535:GEE853539 GOA853535:GOA853539 GXW853535:GXW853539 HHS853535:HHS853539 HRO853535:HRO853539 IBK853535:IBK853539 ILG853535:ILG853539 IVC853535:IVC853539 JEY853535:JEY853539 JOU853535:JOU853539 JYQ853535:JYQ853539 KIM853535:KIM853539 KSI853535:KSI853539 LCE853535:LCE853539 LMA853535:LMA853539 LVW853535:LVW853539 MFS853535:MFS853539 MPO853535:MPO853539 MZK853535:MZK853539 NJG853535:NJG853539 NTC853535:NTC853539 OCY853535:OCY853539 OMU853535:OMU853539 OWQ853535:OWQ853539 PGM853535:PGM853539 PQI853535:PQI853539 QAE853535:QAE853539 QKA853535:QKA853539 QTW853535:QTW853539 RDS853535:RDS853539 RNO853535:RNO853539 RXK853535:RXK853539 SHG853535:SHG853539 SRC853535:SRC853539 TAY853535:TAY853539 TKU853535:TKU853539 TUQ853535:TUQ853539 UEM853535:UEM853539 UOI853535:UOI853539 UYE853535:UYE853539 VIA853535:VIA853539 VRW853535:VRW853539 WBS853535:WBS853539 WLO853535:WLO853539 WVK853535:WVK853539 D919072:D919076 IY919071:IY919075 SU919071:SU919075 ACQ919071:ACQ919075 AMM919071:AMM919075 AWI919071:AWI919075 BGE919071:BGE919075 BQA919071:BQA919075 BZW919071:BZW919075 CJS919071:CJS919075 CTO919071:CTO919075 DDK919071:DDK919075 DNG919071:DNG919075 DXC919071:DXC919075 EGY919071:EGY919075 EQU919071:EQU919075 FAQ919071:FAQ919075 FKM919071:FKM919075 FUI919071:FUI919075 GEE919071:GEE919075 GOA919071:GOA919075 GXW919071:GXW919075 HHS919071:HHS919075 HRO919071:HRO919075 IBK919071:IBK919075 ILG919071:ILG919075 IVC919071:IVC919075 JEY919071:JEY919075 JOU919071:JOU919075 JYQ919071:JYQ919075 KIM919071:KIM919075 KSI919071:KSI919075 LCE919071:LCE919075 LMA919071:LMA919075 LVW919071:LVW919075 MFS919071:MFS919075 MPO919071:MPO919075 MZK919071:MZK919075 NJG919071:NJG919075 NTC919071:NTC919075 OCY919071:OCY919075 OMU919071:OMU919075 OWQ919071:OWQ919075 PGM919071:PGM919075 PQI919071:PQI919075 QAE919071:QAE919075 QKA919071:QKA919075 QTW919071:QTW919075 RDS919071:RDS919075 RNO919071:RNO919075 RXK919071:RXK919075 SHG919071:SHG919075 SRC919071:SRC919075 TAY919071:TAY919075 TKU919071:TKU919075 TUQ919071:TUQ919075 UEM919071:UEM919075 UOI919071:UOI919075 UYE919071:UYE919075 VIA919071:VIA919075 VRW919071:VRW919075 WBS919071:WBS919075 WLO919071:WLO919075 WVK919071:WVK919075 D984608:D984612 IY984607:IY984611 SU984607:SU984611 ACQ984607:ACQ984611 AMM984607:AMM984611 AWI984607:AWI984611 BGE984607:BGE984611 BQA984607:BQA984611 BZW984607:BZW984611 CJS984607:CJS984611 CTO984607:CTO984611 DDK984607:DDK984611 DNG984607:DNG984611 DXC984607:DXC984611 EGY984607:EGY984611 EQU984607:EQU984611 FAQ984607:FAQ984611 FKM984607:FKM984611 FUI984607:FUI984611 GEE984607:GEE984611 GOA984607:GOA984611 GXW984607:GXW984611 HHS984607:HHS984611 HRO984607:HRO984611 IBK984607:IBK984611 ILG984607:ILG984611 IVC984607:IVC984611 JEY984607:JEY984611 JOU984607:JOU984611 JYQ984607:JYQ984611 KIM984607:KIM984611 KSI984607:KSI984611 LCE984607:LCE984611 LMA984607:LMA984611 LVW984607:LVW984611 MFS984607:MFS984611 MPO984607:MPO984611 MZK984607:MZK984611 NJG984607:NJG984611 NTC984607:NTC984611 OCY984607:OCY984611 OMU984607:OMU984611 OWQ984607:OWQ984611 PGM984607:PGM984611 PQI984607:PQI984611 QAE984607:QAE984611 QKA984607:QKA984611 QTW984607:QTW984611 RDS984607:RDS984611 RNO984607:RNO984611 RXK984607:RXK984611 SHG984607:SHG984611 SRC984607:SRC984611 TAY984607:TAY984611 TKU984607:TKU984611 TUQ984607:TUQ984611 UEM984607:UEM984611 UOI984607:UOI984611 UYE984607:UYE984611 VIA984607:VIA984611 VRW984607:VRW984611 WBS984607:WBS984611 WLO984607:WLO984611 WVK984607:WVK984611 C1501:C1502 IX1500:IX1501 ST1500:ST1501 ACP1500:ACP1501 AML1500:AML1501 AWH1500:AWH1501 BGD1500:BGD1501 BPZ1500:BPZ1501 BZV1500:BZV1501 CJR1500:CJR1501 CTN1500:CTN1501 DDJ1500:DDJ1501 DNF1500:DNF1501 DXB1500:DXB1501 EGX1500:EGX1501 EQT1500:EQT1501 FAP1500:FAP1501 FKL1500:FKL1501 FUH1500:FUH1501 GED1500:GED1501 GNZ1500:GNZ1501 GXV1500:GXV1501 HHR1500:HHR1501 HRN1500:HRN1501 IBJ1500:IBJ1501 ILF1500:ILF1501 IVB1500:IVB1501 JEX1500:JEX1501 JOT1500:JOT1501 JYP1500:JYP1501 KIL1500:KIL1501 KSH1500:KSH1501 LCD1500:LCD1501 LLZ1500:LLZ1501 LVV1500:LVV1501 MFR1500:MFR1501 MPN1500:MPN1501 MZJ1500:MZJ1501 NJF1500:NJF1501 NTB1500:NTB1501 OCX1500:OCX1501 OMT1500:OMT1501 OWP1500:OWP1501 PGL1500:PGL1501 PQH1500:PQH1501 QAD1500:QAD1501 QJZ1500:QJZ1501 QTV1500:QTV1501 RDR1500:RDR1501 RNN1500:RNN1501 RXJ1500:RXJ1501 SHF1500:SHF1501 SRB1500:SRB1501 TAX1500:TAX1501 TKT1500:TKT1501 TUP1500:TUP1501 UEL1500:UEL1501 UOH1500:UOH1501 UYD1500:UYD1501 VHZ1500:VHZ1501 VRV1500:VRV1501 WBR1500:WBR1501 WLN1500:WLN1501 WVJ1500:WVJ1501 C67120:C67121 IX67119:IX67120 ST67119:ST67120 ACP67119:ACP67120 AML67119:AML67120 AWH67119:AWH67120 BGD67119:BGD67120 BPZ67119:BPZ67120 BZV67119:BZV67120 CJR67119:CJR67120 CTN67119:CTN67120 DDJ67119:DDJ67120 DNF67119:DNF67120 DXB67119:DXB67120 EGX67119:EGX67120 EQT67119:EQT67120 FAP67119:FAP67120 FKL67119:FKL67120 FUH67119:FUH67120 GED67119:GED67120 GNZ67119:GNZ67120 GXV67119:GXV67120 HHR67119:HHR67120 HRN67119:HRN67120 IBJ67119:IBJ67120 ILF67119:ILF67120 IVB67119:IVB67120 JEX67119:JEX67120 JOT67119:JOT67120 JYP67119:JYP67120 KIL67119:KIL67120 KSH67119:KSH67120 LCD67119:LCD67120 LLZ67119:LLZ67120 LVV67119:LVV67120 MFR67119:MFR67120 MPN67119:MPN67120 MZJ67119:MZJ67120 NJF67119:NJF67120 NTB67119:NTB67120 OCX67119:OCX67120 OMT67119:OMT67120 OWP67119:OWP67120 PGL67119:PGL67120 PQH67119:PQH67120 QAD67119:QAD67120 QJZ67119:QJZ67120 QTV67119:QTV67120 RDR67119:RDR67120 RNN67119:RNN67120 RXJ67119:RXJ67120 SHF67119:SHF67120 SRB67119:SRB67120 TAX67119:TAX67120 TKT67119:TKT67120 TUP67119:TUP67120 UEL67119:UEL67120 UOH67119:UOH67120 UYD67119:UYD67120 VHZ67119:VHZ67120 VRV67119:VRV67120 WBR67119:WBR67120 WLN67119:WLN67120 WVJ67119:WVJ67120 C132656:C132657 IX132655:IX132656 ST132655:ST132656 ACP132655:ACP132656 AML132655:AML132656 AWH132655:AWH132656 BGD132655:BGD132656 BPZ132655:BPZ132656 BZV132655:BZV132656 CJR132655:CJR132656 CTN132655:CTN132656 DDJ132655:DDJ132656 DNF132655:DNF132656 DXB132655:DXB132656 EGX132655:EGX132656 EQT132655:EQT132656 FAP132655:FAP132656 FKL132655:FKL132656 FUH132655:FUH132656 GED132655:GED132656 GNZ132655:GNZ132656 GXV132655:GXV132656 HHR132655:HHR132656 HRN132655:HRN132656 IBJ132655:IBJ132656 ILF132655:ILF132656 IVB132655:IVB132656 JEX132655:JEX132656 JOT132655:JOT132656 JYP132655:JYP132656 KIL132655:KIL132656 KSH132655:KSH132656 LCD132655:LCD132656 LLZ132655:LLZ132656 LVV132655:LVV132656 MFR132655:MFR132656 MPN132655:MPN132656 MZJ132655:MZJ132656 NJF132655:NJF132656 NTB132655:NTB132656 OCX132655:OCX132656 OMT132655:OMT132656 OWP132655:OWP132656 PGL132655:PGL132656 PQH132655:PQH132656 QAD132655:QAD132656 QJZ132655:QJZ132656 QTV132655:QTV132656 RDR132655:RDR132656 RNN132655:RNN132656 RXJ132655:RXJ132656 SHF132655:SHF132656 SRB132655:SRB132656 TAX132655:TAX132656 TKT132655:TKT132656 TUP132655:TUP132656 UEL132655:UEL132656 UOH132655:UOH132656 UYD132655:UYD132656 VHZ132655:VHZ132656 VRV132655:VRV132656 WBR132655:WBR132656 WLN132655:WLN132656 WVJ132655:WVJ132656 C198192:C198193 IX198191:IX198192 ST198191:ST198192 ACP198191:ACP198192 AML198191:AML198192 AWH198191:AWH198192 BGD198191:BGD198192 BPZ198191:BPZ198192 BZV198191:BZV198192 CJR198191:CJR198192 CTN198191:CTN198192 DDJ198191:DDJ198192 DNF198191:DNF198192 DXB198191:DXB198192 EGX198191:EGX198192 EQT198191:EQT198192 FAP198191:FAP198192 FKL198191:FKL198192 FUH198191:FUH198192 GED198191:GED198192 GNZ198191:GNZ198192 GXV198191:GXV198192 HHR198191:HHR198192 HRN198191:HRN198192 IBJ198191:IBJ198192 ILF198191:ILF198192 IVB198191:IVB198192 JEX198191:JEX198192 JOT198191:JOT198192 JYP198191:JYP198192 KIL198191:KIL198192 KSH198191:KSH198192 LCD198191:LCD198192 LLZ198191:LLZ198192 LVV198191:LVV198192 MFR198191:MFR198192 MPN198191:MPN198192 MZJ198191:MZJ198192 NJF198191:NJF198192 NTB198191:NTB198192 OCX198191:OCX198192 OMT198191:OMT198192 OWP198191:OWP198192 PGL198191:PGL198192 PQH198191:PQH198192 QAD198191:QAD198192 QJZ198191:QJZ198192 QTV198191:QTV198192 RDR198191:RDR198192 RNN198191:RNN198192 RXJ198191:RXJ198192 SHF198191:SHF198192 SRB198191:SRB198192 TAX198191:TAX198192 TKT198191:TKT198192 TUP198191:TUP198192 UEL198191:UEL198192 UOH198191:UOH198192 UYD198191:UYD198192 VHZ198191:VHZ198192 VRV198191:VRV198192 WBR198191:WBR198192 WLN198191:WLN198192 WVJ198191:WVJ198192 C263728:C263729 IX263727:IX263728 ST263727:ST263728 ACP263727:ACP263728 AML263727:AML263728 AWH263727:AWH263728 BGD263727:BGD263728 BPZ263727:BPZ263728 BZV263727:BZV263728 CJR263727:CJR263728 CTN263727:CTN263728 DDJ263727:DDJ263728 DNF263727:DNF263728 DXB263727:DXB263728 EGX263727:EGX263728 EQT263727:EQT263728 FAP263727:FAP263728 FKL263727:FKL263728 FUH263727:FUH263728 GED263727:GED263728 GNZ263727:GNZ263728 GXV263727:GXV263728 HHR263727:HHR263728 HRN263727:HRN263728 IBJ263727:IBJ263728 ILF263727:ILF263728 IVB263727:IVB263728 JEX263727:JEX263728 JOT263727:JOT263728 JYP263727:JYP263728 KIL263727:KIL263728 KSH263727:KSH263728 LCD263727:LCD263728 LLZ263727:LLZ263728 LVV263727:LVV263728 MFR263727:MFR263728 MPN263727:MPN263728 MZJ263727:MZJ263728 NJF263727:NJF263728 NTB263727:NTB263728 OCX263727:OCX263728 OMT263727:OMT263728 OWP263727:OWP263728 PGL263727:PGL263728 PQH263727:PQH263728 QAD263727:QAD263728 QJZ263727:QJZ263728 QTV263727:QTV263728 RDR263727:RDR263728 RNN263727:RNN263728 RXJ263727:RXJ263728 SHF263727:SHF263728 SRB263727:SRB263728 TAX263727:TAX263728 TKT263727:TKT263728 TUP263727:TUP263728 UEL263727:UEL263728 UOH263727:UOH263728 UYD263727:UYD263728 VHZ263727:VHZ263728 VRV263727:VRV263728 WBR263727:WBR263728 WLN263727:WLN263728 WVJ263727:WVJ263728 C329264:C329265 IX329263:IX329264 ST329263:ST329264 ACP329263:ACP329264 AML329263:AML329264 AWH329263:AWH329264 BGD329263:BGD329264 BPZ329263:BPZ329264 BZV329263:BZV329264 CJR329263:CJR329264 CTN329263:CTN329264 DDJ329263:DDJ329264 DNF329263:DNF329264 DXB329263:DXB329264 EGX329263:EGX329264 EQT329263:EQT329264 FAP329263:FAP329264 FKL329263:FKL329264 FUH329263:FUH329264 GED329263:GED329264 GNZ329263:GNZ329264 GXV329263:GXV329264 HHR329263:HHR329264 HRN329263:HRN329264 IBJ329263:IBJ329264 ILF329263:ILF329264 IVB329263:IVB329264 JEX329263:JEX329264 JOT329263:JOT329264 JYP329263:JYP329264 KIL329263:KIL329264 KSH329263:KSH329264 LCD329263:LCD329264 LLZ329263:LLZ329264 LVV329263:LVV329264 MFR329263:MFR329264 MPN329263:MPN329264 MZJ329263:MZJ329264 NJF329263:NJF329264 NTB329263:NTB329264 OCX329263:OCX329264 OMT329263:OMT329264 OWP329263:OWP329264 PGL329263:PGL329264 PQH329263:PQH329264 QAD329263:QAD329264 QJZ329263:QJZ329264 QTV329263:QTV329264 RDR329263:RDR329264 RNN329263:RNN329264 RXJ329263:RXJ329264 SHF329263:SHF329264 SRB329263:SRB329264 TAX329263:TAX329264 TKT329263:TKT329264 TUP329263:TUP329264 UEL329263:UEL329264 UOH329263:UOH329264 UYD329263:UYD329264 VHZ329263:VHZ329264 VRV329263:VRV329264 WBR329263:WBR329264 WLN329263:WLN329264 WVJ329263:WVJ329264 C394800:C394801 IX394799:IX394800 ST394799:ST394800 ACP394799:ACP394800 AML394799:AML394800 AWH394799:AWH394800 BGD394799:BGD394800 BPZ394799:BPZ394800 BZV394799:BZV394800 CJR394799:CJR394800 CTN394799:CTN394800 DDJ394799:DDJ394800 DNF394799:DNF394800 DXB394799:DXB394800 EGX394799:EGX394800 EQT394799:EQT394800 FAP394799:FAP394800 FKL394799:FKL394800 FUH394799:FUH394800 GED394799:GED394800 GNZ394799:GNZ394800 GXV394799:GXV394800 HHR394799:HHR394800 HRN394799:HRN394800 IBJ394799:IBJ394800 ILF394799:ILF394800 IVB394799:IVB394800 JEX394799:JEX394800 JOT394799:JOT394800 JYP394799:JYP394800 KIL394799:KIL394800 KSH394799:KSH394800 LCD394799:LCD394800 LLZ394799:LLZ394800 LVV394799:LVV394800 MFR394799:MFR394800 MPN394799:MPN394800 MZJ394799:MZJ394800 NJF394799:NJF394800 NTB394799:NTB394800 OCX394799:OCX394800 OMT394799:OMT394800 OWP394799:OWP394800 PGL394799:PGL394800 PQH394799:PQH394800 QAD394799:QAD394800 QJZ394799:QJZ394800 QTV394799:QTV394800 RDR394799:RDR394800 RNN394799:RNN394800 RXJ394799:RXJ394800 SHF394799:SHF394800 SRB394799:SRB394800 TAX394799:TAX394800 TKT394799:TKT394800 TUP394799:TUP394800 UEL394799:UEL394800 UOH394799:UOH394800 UYD394799:UYD394800 VHZ394799:VHZ394800 VRV394799:VRV394800 WBR394799:WBR394800 WLN394799:WLN394800 WVJ394799:WVJ394800 C460336:C460337 IX460335:IX460336 ST460335:ST460336 ACP460335:ACP460336 AML460335:AML460336 AWH460335:AWH460336 BGD460335:BGD460336 BPZ460335:BPZ460336 BZV460335:BZV460336 CJR460335:CJR460336 CTN460335:CTN460336 DDJ460335:DDJ460336 DNF460335:DNF460336 DXB460335:DXB460336 EGX460335:EGX460336 EQT460335:EQT460336 FAP460335:FAP460336 FKL460335:FKL460336 FUH460335:FUH460336 GED460335:GED460336 GNZ460335:GNZ460336 GXV460335:GXV460336 HHR460335:HHR460336 HRN460335:HRN460336 IBJ460335:IBJ460336 ILF460335:ILF460336 IVB460335:IVB460336 JEX460335:JEX460336 JOT460335:JOT460336 JYP460335:JYP460336 KIL460335:KIL460336 KSH460335:KSH460336 LCD460335:LCD460336 LLZ460335:LLZ460336 LVV460335:LVV460336 MFR460335:MFR460336 MPN460335:MPN460336 MZJ460335:MZJ460336 NJF460335:NJF460336 NTB460335:NTB460336 OCX460335:OCX460336 OMT460335:OMT460336 OWP460335:OWP460336 PGL460335:PGL460336 PQH460335:PQH460336 QAD460335:QAD460336 QJZ460335:QJZ460336 QTV460335:QTV460336 RDR460335:RDR460336 RNN460335:RNN460336 RXJ460335:RXJ460336 SHF460335:SHF460336 SRB460335:SRB460336 TAX460335:TAX460336 TKT460335:TKT460336 TUP460335:TUP460336 UEL460335:UEL460336 UOH460335:UOH460336 UYD460335:UYD460336 VHZ460335:VHZ460336 VRV460335:VRV460336 WBR460335:WBR460336 WLN460335:WLN460336 WVJ460335:WVJ460336 C525872:C525873 IX525871:IX525872 ST525871:ST525872 ACP525871:ACP525872 AML525871:AML525872 AWH525871:AWH525872 BGD525871:BGD525872 BPZ525871:BPZ525872 BZV525871:BZV525872 CJR525871:CJR525872 CTN525871:CTN525872 DDJ525871:DDJ525872 DNF525871:DNF525872 DXB525871:DXB525872 EGX525871:EGX525872 EQT525871:EQT525872 FAP525871:FAP525872 FKL525871:FKL525872 FUH525871:FUH525872 GED525871:GED525872 GNZ525871:GNZ525872 GXV525871:GXV525872 HHR525871:HHR525872 HRN525871:HRN525872 IBJ525871:IBJ525872 ILF525871:ILF525872 IVB525871:IVB525872 JEX525871:JEX525872 JOT525871:JOT525872 JYP525871:JYP525872 KIL525871:KIL525872 KSH525871:KSH525872 LCD525871:LCD525872 LLZ525871:LLZ525872 LVV525871:LVV525872 MFR525871:MFR525872 MPN525871:MPN525872 MZJ525871:MZJ525872 NJF525871:NJF525872 NTB525871:NTB525872 OCX525871:OCX525872 OMT525871:OMT525872 OWP525871:OWP525872 PGL525871:PGL525872 PQH525871:PQH525872 QAD525871:QAD525872 QJZ525871:QJZ525872 QTV525871:QTV525872 RDR525871:RDR525872 RNN525871:RNN525872 RXJ525871:RXJ525872 SHF525871:SHF525872 SRB525871:SRB525872 TAX525871:TAX525872 TKT525871:TKT525872 TUP525871:TUP525872 UEL525871:UEL525872 UOH525871:UOH525872 UYD525871:UYD525872 VHZ525871:VHZ525872 VRV525871:VRV525872 WBR525871:WBR525872 WLN525871:WLN525872 WVJ525871:WVJ525872 C591408:C591409 IX591407:IX591408 ST591407:ST591408 ACP591407:ACP591408 AML591407:AML591408 AWH591407:AWH591408 BGD591407:BGD591408 BPZ591407:BPZ591408 BZV591407:BZV591408 CJR591407:CJR591408 CTN591407:CTN591408 DDJ591407:DDJ591408 DNF591407:DNF591408 DXB591407:DXB591408 EGX591407:EGX591408 EQT591407:EQT591408 FAP591407:FAP591408 FKL591407:FKL591408 FUH591407:FUH591408 GED591407:GED591408 GNZ591407:GNZ591408 GXV591407:GXV591408 HHR591407:HHR591408 HRN591407:HRN591408 IBJ591407:IBJ591408 ILF591407:ILF591408 IVB591407:IVB591408 JEX591407:JEX591408 JOT591407:JOT591408 JYP591407:JYP591408 KIL591407:KIL591408 KSH591407:KSH591408 LCD591407:LCD591408 LLZ591407:LLZ591408 LVV591407:LVV591408 MFR591407:MFR591408 MPN591407:MPN591408 MZJ591407:MZJ591408 NJF591407:NJF591408 NTB591407:NTB591408 OCX591407:OCX591408 OMT591407:OMT591408 OWP591407:OWP591408 PGL591407:PGL591408 PQH591407:PQH591408 QAD591407:QAD591408 QJZ591407:QJZ591408 QTV591407:QTV591408 RDR591407:RDR591408 RNN591407:RNN591408 RXJ591407:RXJ591408 SHF591407:SHF591408 SRB591407:SRB591408 TAX591407:TAX591408 TKT591407:TKT591408 TUP591407:TUP591408 UEL591407:UEL591408 UOH591407:UOH591408 UYD591407:UYD591408 VHZ591407:VHZ591408 VRV591407:VRV591408 WBR591407:WBR591408 WLN591407:WLN591408 WVJ591407:WVJ591408 C656944:C656945 IX656943:IX656944 ST656943:ST656944 ACP656943:ACP656944 AML656943:AML656944 AWH656943:AWH656944 BGD656943:BGD656944 BPZ656943:BPZ656944 BZV656943:BZV656944 CJR656943:CJR656944 CTN656943:CTN656944 DDJ656943:DDJ656944 DNF656943:DNF656944 DXB656943:DXB656944 EGX656943:EGX656944 EQT656943:EQT656944 FAP656943:FAP656944 FKL656943:FKL656944 FUH656943:FUH656944 GED656943:GED656944 GNZ656943:GNZ656944 GXV656943:GXV656944 HHR656943:HHR656944 HRN656943:HRN656944 IBJ656943:IBJ656944 ILF656943:ILF656944 IVB656943:IVB656944 JEX656943:JEX656944 JOT656943:JOT656944 JYP656943:JYP656944 KIL656943:KIL656944 KSH656943:KSH656944 LCD656943:LCD656944 LLZ656943:LLZ656944 LVV656943:LVV656944 MFR656943:MFR656944 MPN656943:MPN656944 MZJ656943:MZJ656944 NJF656943:NJF656944 NTB656943:NTB656944 OCX656943:OCX656944 OMT656943:OMT656944 OWP656943:OWP656944 PGL656943:PGL656944 PQH656943:PQH656944 QAD656943:QAD656944 QJZ656943:QJZ656944 QTV656943:QTV656944 RDR656943:RDR656944 RNN656943:RNN656944 RXJ656943:RXJ656944 SHF656943:SHF656944 SRB656943:SRB656944 TAX656943:TAX656944 TKT656943:TKT656944 TUP656943:TUP656944 UEL656943:UEL656944 UOH656943:UOH656944 UYD656943:UYD656944 VHZ656943:VHZ656944 VRV656943:VRV656944 WBR656943:WBR656944 WLN656943:WLN656944 WVJ656943:WVJ656944 C722480:C722481 IX722479:IX722480 ST722479:ST722480 ACP722479:ACP722480 AML722479:AML722480 AWH722479:AWH722480 BGD722479:BGD722480 BPZ722479:BPZ722480 BZV722479:BZV722480 CJR722479:CJR722480 CTN722479:CTN722480 DDJ722479:DDJ722480 DNF722479:DNF722480 DXB722479:DXB722480 EGX722479:EGX722480 EQT722479:EQT722480 FAP722479:FAP722480 FKL722479:FKL722480 FUH722479:FUH722480 GED722479:GED722480 GNZ722479:GNZ722480 GXV722479:GXV722480 HHR722479:HHR722480 HRN722479:HRN722480 IBJ722479:IBJ722480 ILF722479:ILF722480 IVB722479:IVB722480 JEX722479:JEX722480 JOT722479:JOT722480 JYP722479:JYP722480 KIL722479:KIL722480 KSH722479:KSH722480 LCD722479:LCD722480 LLZ722479:LLZ722480 LVV722479:LVV722480 MFR722479:MFR722480 MPN722479:MPN722480 MZJ722479:MZJ722480 NJF722479:NJF722480 NTB722479:NTB722480 OCX722479:OCX722480 OMT722479:OMT722480 OWP722479:OWP722480 PGL722479:PGL722480 PQH722479:PQH722480 QAD722479:QAD722480 QJZ722479:QJZ722480 QTV722479:QTV722480 RDR722479:RDR722480 RNN722479:RNN722480 RXJ722479:RXJ722480 SHF722479:SHF722480 SRB722479:SRB722480 TAX722479:TAX722480 TKT722479:TKT722480 TUP722479:TUP722480 UEL722479:UEL722480 UOH722479:UOH722480 UYD722479:UYD722480 VHZ722479:VHZ722480 VRV722479:VRV722480 WBR722479:WBR722480 WLN722479:WLN722480 WVJ722479:WVJ722480 C788016:C788017 IX788015:IX788016 ST788015:ST788016 ACP788015:ACP788016 AML788015:AML788016 AWH788015:AWH788016 BGD788015:BGD788016 BPZ788015:BPZ788016 BZV788015:BZV788016 CJR788015:CJR788016 CTN788015:CTN788016 DDJ788015:DDJ788016 DNF788015:DNF788016 DXB788015:DXB788016 EGX788015:EGX788016 EQT788015:EQT788016 FAP788015:FAP788016 FKL788015:FKL788016 FUH788015:FUH788016 GED788015:GED788016 GNZ788015:GNZ788016 GXV788015:GXV788016 HHR788015:HHR788016 HRN788015:HRN788016 IBJ788015:IBJ788016 ILF788015:ILF788016 IVB788015:IVB788016 JEX788015:JEX788016 JOT788015:JOT788016 JYP788015:JYP788016 KIL788015:KIL788016 KSH788015:KSH788016 LCD788015:LCD788016 LLZ788015:LLZ788016 LVV788015:LVV788016 MFR788015:MFR788016 MPN788015:MPN788016 MZJ788015:MZJ788016 NJF788015:NJF788016 NTB788015:NTB788016 OCX788015:OCX788016 OMT788015:OMT788016 OWP788015:OWP788016 PGL788015:PGL788016 PQH788015:PQH788016 QAD788015:QAD788016 QJZ788015:QJZ788016 QTV788015:QTV788016 RDR788015:RDR788016 RNN788015:RNN788016 RXJ788015:RXJ788016 SHF788015:SHF788016 SRB788015:SRB788016 TAX788015:TAX788016 TKT788015:TKT788016 TUP788015:TUP788016 UEL788015:UEL788016 UOH788015:UOH788016 UYD788015:UYD788016 VHZ788015:VHZ788016 VRV788015:VRV788016 WBR788015:WBR788016 WLN788015:WLN788016 WVJ788015:WVJ788016 C853552:C853553 IX853551:IX853552 ST853551:ST853552 ACP853551:ACP853552 AML853551:AML853552 AWH853551:AWH853552 BGD853551:BGD853552 BPZ853551:BPZ853552 BZV853551:BZV853552 CJR853551:CJR853552 CTN853551:CTN853552 DDJ853551:DDJ853552 DNF853551:DNF853552 DXB853551:DXB853552 EGX853551:EGX853552 EQT853551:EQT853552 FAP853551:FAP853552 FKL853551:FKL853552 FUH853551:FUH853552 GED853551:GED853552 GNZ853551:GNZ853552 GXV853551:GXV853552 HHR853551:HHR853552 HRN853551:HRN853552 IBJ853551:IBJ853552 ILF853551:ILF853552 IVB853551:IVB853552 JEX853551:JEX853552 JOT853551:JOT853552 JYP853551:JYP853552 KIL853551:KIL853552 KSH853551:KSH853552 LCD853551:LCD853552 LLZ853551:LLZ853552 LVV853551:LVV853552 MFR853551:MFR853552 MPN853551:MPN853552 MZJ853551:MZJ853552 NJF853551:NJF853552 NTB853551:NTB853552 OCX853551:OCX853552 OMT853551:OMT853552 OWP853551:OWP853552 PGL853551:PGL853552 PQH853551:PQH853552 QAD853551:QAD853552 QJZ853551:QJZ853552 QTV853551:QTV853552 RDR853551:RDR853552 RNN853551:RNN853552 RXJ853551:RXJ853552 SHF853551:SHF853552 SRB853551:SRB853552 TAX853551:TAX853552 TKT853551:TKT853552 TUP853551:TUP853552 UEL853551:UEL853552 UOH853551:UOH853552 UYD853551:UYD853552 VHZ853551:VHZ853552 VRV853551:VRV853552 WBR853551:WBR853552 WLN853551:WLN853552 WVJ853551:WVJ853552 C919088:C919089 IX919087:IX919088 ST919087:ST919088 ACP919087:ACP919088 AML919087:AML919088 AWH919087:AWH919088 BGD919087:BGD919088 BPZ919087:BPZ919088 BZV919087:BZV919088 CJR919087:CJR919088 CTN919087:CTN919088 DDJ919087:DDJ919088 DNF919087:DNF919088 DXB919087:DXB919088 EGX919087:EGX919088 EQT919087:EQT919088 FAP919087:FAP919088 FKL919087:FKL919088 FUH919087:FUH919088 GED919087:GED919088 GNZ919087:GNZ919088 GXV919087:GXV919088 HHR919087:HHR919088 HRN919087:HRN919088 IBJ919087:IBJ919088 ILF919087:ILF919088 IVB919087:IVB919088 JEX919087:JEX919088 JOT919087:JOT919088 JYP919087:JYP919088 KIL919087:KIL919088 KSH919087:KSH919088 LCD919087:LCD919088 LLZ919087:LLZ919088 LVV919087:LVV919088 MFR919087:MFR919088 MPN919087:MPN919088 MZJ919087:MZJ919088 NJF919087:NJF919088 NTB919087:NTB919088 OCX919087:OCX919088 OMT919087:OMT919088 OWP919087:OWP919088 PGL919087:PGL919088 PQH919087:PQH919088 QAD919087:QAD919088 QJZ919087:QJZ919088 QTV919087:QTV919088 RDR919087:RDR919088 RNN919087:RNN919088 RXJ919087:RXJ919088 SHF919087:SHF919088 SRB919087:SRB919088 TAX919087:TAX919088 TKT919087:TKT919088 TUP919087:TUP919088 UEL919087:UEL919088 UOH919087:UOH919088 UYD919087:UYD919088 VHZ919087:VHZ919088 VRV919087:VRV919088 WBR919087:WBR919088 WLN919087:WLN919088 WVJ919087:WVJ919088 C984624:C984625 IX984623:IX984624 ST984623:ST984624 ACP984623:ACP984624 AML984623:AML984624 AWH984623:AWH984624 BGD984623:BGD984624 BPZ984623:BPZ984624 BZV984623:BZV984624 CJR984623:CJR984624 CTN984623:CTN984624 DDJ984623:DDJ984624 DNF984623:DNF984624 DXB984623:DXB984624 EGX984623:EGX984624 EQT984623:EQT984624 FAP984623:FAP984624 FKL984623:FKL984624 FUH984623:FUH984624 GED984623:GED984624 GNZ984623:GNZ984624 GXV984623:GXV984624 HHR984623:HHR984624 HRN984623:HRN984624 IBJ984623:IBJ984624 ILF984623:ILF984624 IVB984623:IVB984624 JEX984623:JEX984624 JOT984623:JOT984624 JYP984623:JYP984624 KIL984623:KIL984624 KSH984623:KSH984624 LCD984623:LCD984624 LLZ984623:LLZ984624 LVV984623:LVV984624 MFR984623:MFR984624 MPN984623:MPN984624 MZJ984623:MZJ984624 NJF984623:NJF984624 NTB984623:NTB984624 OCX984623:OCX984624 OMT984623:OMT984624 OWP984623:OWP984624 PGL984623:PGL984624 PQH984623:PQH984624 QAD984623:QAD984624 QJZ984623:QJZ984624 QTV984623:QTV984624 RDR984623:RDR984624 RNN984623:RNN984624 RXJ984623:RXJ984624 SHF984623:SHF984624 SRB984623:SRB984624 TAX984623:TAX984624 TKT984623:TKT984624 TUP984623:TUP984624 UEL984623:UEL984624 UOH984623:UOH984624 UYD984623:UYD984624 VHZ984623:VHZ984624 VRV984623:VRV984624 WBR984623:WBR984624 WLN984623:WLN984624 WVJ984623:WVJ984624 C1510:C1511 IX1509:IX1510 ST1509:ST1510 ACP1509:ACP1510 AML1509:AML1510 AWH1509:AWH1510 BGD1509:BGD1510 BPZ1509:BPZ1510 BZV1509:BZV1510 CJR1509:CJR1510 CTN1509:CTN1510 DDJ1509:DDJ1510 DNF1509:DNF1510 DXB1509:DXB1510 EGX1509:EGX1510 EQT1509:EQT1510 FAP1509:FAP1510 FKL1509:FKL1510 FUH1509:FUH1510 GED1509:GED1510 GNZ1509:GNZ1510 GXV1509:GXV1510 HHR1509:HHR1510 HRN1509:HRN1510 IBJ1509:IBJ1510 ILF1509:ILF1510 IVB1509:IVB1510 JEX1509:JEX1510 JOT1509:JOT1510 JYP1509:JYP1510 KIL1509:KIL1510 KSH1509:KSH1510 LCD1509:LCD1510 LLZ1509:LLZ1510 LVV1509:LVV1510 MFR1509:MFR1510 MPN1509:MPN1510 MZJ1509:MZJ1510 NJF1509:NJF1510 NTB1509:NTB1510 OCX1509:OCX1510 OMT1509:OMT1510 OWP1509:OWP1510 PGL1509:PGL1510 PQH1509:PQH1510 QAD1509:QAD1510 QJZ1509:QJZ1510 QTV1509:QTV1510 RDR1509:RDR1510 RNN1509:RNN1510 RXJ1509:RXJ1510 SHF1509:SHF1510 SRB1509:SRB1510 TAX1509:TAX1510 TKT1509:TKT1510 TUP1509:TUP1510 UEL1509:UEL1510 UOH1509:UOH1510 UYD1509:UYD1510 VHZ1509:VHZ1510 VRV1509:VRV1510 WBR1509:WBR1510 WLN1509:WLN1510 WVJ1509:WVJ1510 C67128:C67129 IX67127:IX67128 ST67127:ST67128 ACP67127:ACP67128 AML67127:AML67128 AWH67127:AWH67128 BGD67127:BGD67128 BPZ67127:BPZ67128 BZV67127:BZV67128 CJR67127:CJR67128 CTN67127:CTN67128 DDJ67127:DDJ67128 DNF67127:DNF67128 DXB67127:DXB67128 EGX67127:EGX67128 EQT67127:EQT67128 FAP67127:FAP67128 FKL67127:FKL67128 FUH67127:FUH67128 GED67127:GED67128 GNZ67127:GNZ67128 GXV67127:GXV67128 HHR67127:HHR67128 HRN67127:HRN67128 IBJ67127:IBJ67128 ILF67127:ILF67128 IVB67127:IVB67128 JEX67127:JEX67128 JOT67127:JOT67128 JYP67127:JYP67128 KIL67127:KIL67128 KSH67127:KSH67128 LCD67127:LCD67128 LLZ67127:LLZ67128 LVV67127:LVV67128 MFR67127:MFR67128 MPN67127:MPN67128 MZJ67127:MZJ67128 NJF67127:NJF67128 NTB67127:NTB67128 OCX67127:OCX67128 OMT67127:OMT67128 OWP67127:OWP67128 PGL67127:PGL67128 PQH67127:PQH67128 QAD67127:QAD67128 QJZ67127:QJZ67128 QTV67127:QTV67128 RDR67127:RDR67128 RNN67127:RNN67128 RXJ67127:RXJ67128 SHF67127:SHF67128 SRB67127:SRB67128 TAX67127:TAX67128 TKT67127:TKT67128 TUP67127:TUP67128 UEL67127:UEL67128 UOH67127:UOH67128 UYD67127:UYD67128 VHZ67127:VHZ67128 VRV67127:VRV67128 WBR67127:WBR67128 WLN67127:WLN67128 WVJ67127:WVJ67128 C132664:C132665 IX132663:IX132664 ST132663:ST132664 ACP132663:ACP132664 AML132663:AML132664 AWH132663:AWH132664 BGD132663:BGD132664 BPZ132663:BPZ132664 BZV132663:BZV132664 CJR132663:CJR132664 CTN132663:CTN132664 DDJ132663:DDJ132664 DNF132663:DNF132664 DXB132663:DXB132664 EGX132663:EGX132664 EQT132663:EQT132664 FAP132663:FAP132664 FKL132663:FKL132664 FUH132663:FUH132664 GED132663:GED132664 GNZ132663:GNZ132664 GXV132663:GXV132664 HHR132663:HHR132664 HRN132663:HRN132664 IBJ132663:IBJ132664 ILF132663:ILF132664 IVB132663:IVB132664 JEX132663:JEX132664 JOT132663:JOT132664 JYP132663:JYP132664 KIL132663:KIL132664 KSH132663:KSH132664 LCD132663:LCD132664 LLZ132663:LLZ132664 LVV132663:LVV132664 MFR132663:MFR132664 MPN132663:MPN132664 MZJ132663:MZJ132664 NJF132663:NJF132664 NTB132663:NTB132664 OCX132663:OCX132664 OMT132663:OMT132664 OWP132663:OWP132664 PGL132663:PGL132664 PQH132663:PQH132664 QAD132663:QAD132664 QJZ132663:QJZ132664 QTV132663:QTV132664 RDR132663:RDR132664 RNN132663:RNN132664 RXJ132663:RXJ132664 SHF132663:SHF132664 SRB132663:SRB132664 TAX132663:TAX132664 TKT132663:TKT132664 TUP132663:TUP132664 UEL132663:UEL132664 UOH132663:UOH132664 UYD132663:UYD132664 VHZ132663:VHZ132664 VRV132663:VRV132664 WBR132663:WBR132664 WLN132663:WLN132664 WVJ132663:WVJ132664 C198200:C198201 IX198199:IX198200 ST198199:ST198200 ACP198199:ACP198200 AML198199:AML198200 AWH198199:AWH198200 BGD198199:BGD198200 BPZ198199:BPZ198200 BZV198199:BZV198200 CJR198199:CJR198200 CTN198199:CTN198200 DDJ198199:DDJ198200 DNF198199:DNF198200 DXB198199:DXB198200 EGX198199:EGX198200 EQT198199:EQT198200 FAP198199:FAP198200 FKL198199:FKL198200 FUH198199:FUH198200 GED198199:GED198200 GNZ198199:GNZ198200 GXV198199:GXV198200 HHR198199:HHR198200 HRN198199:HRN198200 IBJ198199:IBJ198200 ILF198199:ILF198200 IVB198199:IVB198200 JEX198199:JEX198200 JOT198199:JOT198200 JYP198199:JYP198200 KIL198199:KIL198200 KSH198199:KSH198200 LCD198199:LCD198200 LLZ198199:LLZ198200 LVV198199:LVV198200 MFR198199:MFR198200 MPN198199:MPN198200 MZJ198199:MZJ198200 NJF198199:NJF198200 NTB198199:NTB198200 OCX198199:OCX198200 OMT198199:OMT198200 OWP198199:OWP198200 PGL198199:PGL198200 PQH198199:PQH198200 QAD198199:QAD198200 QJZ198199:QJZ198200 QTV198199:QTV198200 RDR198199:RDR198200 RNN198199:RNN198200 RXJ198199:RXJ198200 SHF198199:SHF198200 SRB198199:SRB198200 TAX198199:TAX198200 TKT198199:TKT198200 TUP198199:TUP198200 UEL198199:UEL198200 UOH198199:UOH198200 UYD198199:UYD198200 VHZ198199:VHZ198200 VRV198199:VRV198200 WBR198199:WBR198200 WLN198199:WLN198200 WVJ198199:WVJ198200 C263736:C263737 IX263735:IX263736 ST263735:ST263736 ACP263735:ACP263736 AML263735:AML263736 AWH263735:AWH263736 BGD263735:BGD263736 BPZ263735:BPZ263736 BZV263735:BZV263736 CJR263735:CJR263736 CTN263735:CTN263736 DDJ263735:DDJ263736 DNF263735:DNF263736 DXB263735:DXB263736 EGX263735:EGX263736 EQT263735:EQT263736 FAP263735:FAP263736 FKL263735:FKL263736 FUH263735:FUH263736 GED263735:GED263736 GNZ263735:GNZ263736 GXV263735:GXV263736 HHR263735:HHR263736 HRN263735:HRN263736 IBJ263735:IBJ263736 ILF263735:ILF263736 IVB263735:IVB263736 JEX263735:JEX263736 JOT263735:JOT263736 JYP263735:JYP263736 KIL263735:KIL263736 KSH263735:KSH263736 LCD263735:LCD263736 LLZ263735:LLZ263736 LVV263735:LVV263736 MFR263735:MFR263736 MPN263735:MPN263736 MZJ263735:MZJ263736 NJF263735:NJF263736 NTB263735:NTB263736 OCX263735:OCX263736 OMT263735:OMT263736 OWP263735:OWP263736 PGL263735:PGL263736 PQH263735:PQH263736 QAD263735:QAD263736 QJZ263735:QJZ263736 QTV263735:QTV263736 RDR263735:RDR263736 RNN263735:RNN263736 RXJ263735:RXJ263736 SHF263735:SHF263736 SRB263735:SRB263736 TAX263735:TAX263736 TKT263735:TKT263736 TUP263735:TUP263736 UEL263735:UEL263736 UOH263735:UOH263736 UYD263735:UYD263736 VHZ263735:VHZ263736 VRV263735:VRV263736 WBR263735:WBR263736 WLN263735:WLN263736 WVJ263735:WVJ263736 C329272:C329273 IX329271:IX329272 ST329271:ST329272 ACP329271:ACP329272 AML329271:AML329272 AWH329271:AWH329272 BGD329271:BGD329272 BPZ329271:BPZ329272 BZV329271:BZV329272 CJR329271:CJR329272 CTN329271:CTN329272 DDJ329271:DDJ329272 DNF329271:DNF329272 DXB329271:DXB329272 EGX329271:EGX329272 EQT329271:EQT329272 FAP329271:FAP329272 FKL329271:FKL329272 FUH329271:FUH329272 GED329271:GED329272 GNZ329271:GNZ329272 GXV329271:GXV329272 HHR329271:HHR329272 HRN329271:HRN329272 IBJ329271:IBJ329272 ILF329271:ILF329272 IVB329271:IVB329272 JEX329271:JEX329272 JOT329271:JOT329272 JYP329271:JYP329272 KIL329271:KIL329272 KSH329271:KSH329272 LCD329271:LCD329272 LLZ329271:LLZ329272 LVV329271:LVV329272 MFR329271:MFR329272 MPN329271:MPN329272 MZJ329271:MZJ329272 NJF329271:NJF329272 NTB329271:NTB329272 OCX329271:OCX329272 OMT329271:OMT329272 OWP329271:OWP329272 PGL329271:PGL329272 PQH329271:PQH329272 QAD329271:QAD329272 QJZ329271:QJZ329272 QTV329271:QTV329272 RDR329271:RDR329272 RNN329271:RNN329272 RXJ329271:RXJ329272 SHF329271:SHF329272 SRB329271:SRB329272 TAX329271:TAX329272 TKT329271:TKT329272 TUP329271:TUP329272 UEL329271:UEL329272 UOH329271:UOH329272 UYD329271:UYD329272 VHZ329271:VHZ329272 VRV329271:VRV329272 WBR329271:WBR329272 WLN329271:WLN329272 WVJ329271:WVJ329272 C394808:C394809 IX394807:IX394808 ST394807:ST394808 ACP394807:ACP394808 AML394807:AML394808 AWH394807:AWH394808 BGD394807:BGD394808 BPZ394807:BPZ394808 BZV394807:BZV394808 CJR394807:CJR394808 CTN394807:CTN394808 DDJ394807:DDJ394808 DNF394807:DNF394808 DXB394807:DXB394808 EGX394807:EGX394808 EQT394807:EQT394808 FAP394807:FAP394808 FKL394807:FKL394808 FUH394807:FUH394808 GED394807:GED394808 GNZ394807:GNZ394808 GXV394807:GXV394808 HHR394807:HHR394808 HRN394807:HRN394808 IBJ394807:IBJ394808 ILF394807:ILF394808 IVB394807:IVB394808 JEX394807:JEX394808 JOT394807:JOT394808 JYP394807:JYP394808 KIL394807:KIL394808 KSH394807:KSH394808 LCD394807:LCD394808 LLZ394807:LLZ394808 LVV394807:LVV394808 MFR394807:MFR394808 MPN394807:MPN394808 MZJ394807:MZJ394808 NJF394807:NJF394808 NTB394807:NTB394808 OCX394807:OCX394808 OMT394807:OMT394808 OWP394807:OWP394808 PGL394807:PGL394808 PQH394807:PQH394808 QAD394807:QAD394808 QJZ394807:QJZ394808 QTV394807:QTV394808 RDR394807:RDR394808 RNN394807:RNN394808 RXJ394807:RXJ394808 SHF394807:SHF394808 SRB394807:SRB394808 TAX394807:TAX394808 TKT394807:TKT394808 TUP394807:TUP394808 UEL394807:UEL394808 UOH394807:UOH394808 UYD394807:UYD394808 VHZ394807:VHZ394808 VRV394807:VRV394808 WBR394807:WBR394808 WLN394807:WLN394808 WVJ394807:WVJ394808 C460344:C460345 IX460343:IX460344 ST460343:ST460344 ACP460343:ACP460344 AML460343:AML460344 AWH460343:AWH460344 BGD460343:BGD460344 BPZ460343:BPZ460344 BZV460343:BZV460344 CJR460343:CJR460344 CTN460343:CTN460344 DDJ460343:DDJ460344 DNF460343:DNF460344 DXB460343:DXB460344 EGX460343:EGX460344 EQT460343:EQT460344 FAP460343:FAP460344 FKL460343:FKL460344 FUH460343:FUH460344 GED460343:GED460344 GNZ460343:GNZ460344 GXV460343:GXV460344 HHR460343:HHR460344 HRN460343:HRN460344 IBJ460343:IBJ460344 ILF460343:ILF460344 IVB460343:IVB460344 JEX460343:JEX460344 JOT460343:JOT460344 JYP460343:JYP460344 KIL460343:KIL460344 KSH460343:KSH460344 LCD460343:LCD460344 LLZ460343:LLZ460344 LVV460343:LVV460344 MFR460343:MFR460344 MPN460343:MPN460344 MZJ460343:MZJ460344 NJF460343:NJF460344 NTB460343:NTB460344 OCX460343:OCX460344 OMT460343:OMT460344 OWP460343:OWP460344 PGL460343:PGL460344 PQH460343:PQH460344 QAD460343:QAD460344 QJZ460343:QJZ460344 QTV460343:QTV460344 RDR460343:RDR460344 RNN460343:RNN460344 RXJ460343:RXJ460344 SHF460343:SHF460344 SRB460343:SRB460344 TAX460343:TAX460344 TKT460343:TKT460344 TUP460343:TUP460344 UEL460343:UEL460344 UOH460343:UOH460344 UYD460343:UYD460344 VHZ460343:VHZ460344 VRV460343:VRV460344 WBR460343:WBR460344 WLN460343:WLN460344 WVJ460343:WVJ460344 C525880:C525881 IX525879:IX525880 ST525879:ST525880 ACP525879:ACP525880 AML525879:AML525880 AWH525879:AWH525880 BGD525879:BGD525880 BPZ525879:BPZ525880 BZV525879:BZV525880 CJR525879:CJR525880 CTN525879:CTN525880 DDJ525879:DDJ525880 DNF525879:DNF525880 DXB525879:DXB525880 EGX525879:EGX525880 EQT525879:EQT525880 FAP525879:FAP525880 FKL525879:FKL525880 FUH525879:FUH525880 GED525879:GED525880 GNZ525879:GNZ525880 GXV525879:GXV525880 HHR525879:HHR525880 HRN525879:HRN525880 IBJ525879:IBJ525880 ILF525879:ILF525880 IVB525879:IVB525880 JEX525879:JEX525880 JOT525879:JOT525880 JYP525879:JYP525880 KIL525879:KIL525880 KSH525879:KSH525880 LCD525879:LCD525880 LLZ525879:LLZ525880 LVV525879:LVV525880 MFR525879:MFR525880 MPN525879:MPN525880 MZJ525879:MZJ525880 NJF525879:NJF525880 NTB525879:NTB525880 OCX525879:OCX525880 OMT525879:OMT525880 OWP525879:OWP525880 PGL525879:PGL525880 PQH525879:PQH525880 QAD525879:QAD525880 QJZ525879:QJZ525880 QTV525879:QTV525880 RDR525879:RDR525880 RNN525879:RNN525880 RXJ525879:RXJ525880 SHF525879:SHF525880 SRB525879:SRB525880 TAX525879:TAX525880 TKT525879:TKT525880 TUP525879:TUP525880 UEL525879:UEL525880 UOH525879:UOH525880 UYD525879:UYD525880 VHZ525879:VHZ525880 VRV525879:VRV525880 WBR525879:WBR525880 WLN525879:WLN525880 WVJ525879:WVJ525880 C591416:C591417 IX591415:IX591416 ST591415:ST591416 ACP591415:ACP591416 AML591415:AML591416 AWH591415:AWH591416 BGD591415:BGD591416 BPZ591415:BPZ591416 BZV591415:BZV591416 CJR591415:CJR591416 CTN591415:CTN591416 DDJ591415:DDJ591416 DNF591415:DNF591416 DXB591415:DXB591416 EGX591415:EGX591416 EQT591415:EQT591416 FAP591415:FAP591416 FKL591415:FKL591416 FUH591415:FUH591416 GED591415:GED591416 GNZ591415:GNZ591416 GXV591415:GXV591416 HHR591415:HHR591416 HRN591415:HRN591416 IBJ591415:IBJ591416 ILF591415:ILF591416 IVB591415:IVB591416 JEX591415:JEX591416 JOT591415:JOT591416 JYP591415:JYP591416 KIL591415:KIL591416 KSH591415:KSH591416 LCD591415:LCD591416 LLZ591415:LLZ591416 LVV591415:LVV591416 MFR591415:MFR591416 MPN591415:MPN591416 MZJ591415:MZJ591416 NJF591415:NJF591416 NTB591415:NTB591416 OCX591415:OCX591416 OMT591415:OMT591416 OWP591415:OWP591416 PGL591415:PGL591416 PQH591415:PQH591416 QAD591415:QAD591416 QJZ591415:QJZ591416 QTV591415:QTV591416 RDR591415:RDR591416 RNN591415:RNN591416 RXJ591415:RXJ591416 SHF591415:SHF591416 SRB591415:SRB591416 TAX591415:TAX591416 TKT591415:TKT591416 TUP591415:TUP591416 UEL591415:UEL591416 UOH591415:UOH591416 UYD591415:UYD591416 VHZ591415:VHZ591416 VRV591415:VRV591416 WBR591415:WBR591416 WLN591415:WLN591416 WVJ591415:WVJ591416 C656952:C656953 IX656951:IX656952 ST656951:ST656952 ACP656951:ACP656952 AML656951:AML656952 AWH656951:AWH656952 BGD656951:BGD656952 BPZ656951:BPZ656952 BZV656951:BZV656952 CJR656951:CJR656952 CTN656951:CTN656952 DDJ656951:DDJ656952 DNF656951:DNF656952 DXB656951:DXB656952 EGX656951:EGX656952 EQT656951:EQT656952 FAP656951:FAP656952 FKL656951:FKL656952 FUH656951:FUH656952 GED656951:GED656952 GNZ656951:GNZ656952 GXV656951:GXV656952 HHR656951:HHR656952 HRN656951:HRN656952 IBJ656951:IBJ656952 ILF656951:ILF656952 IVB656951:IVB656952 JEX656951:JEX656952 JOT656951:JOT656952 JYP656951:JYP656952 KIL656951:KIL656952 KSH656951:KSH656952 LCD656951:LCD656952 LLZ656951:LLZ656952 LVV656951:LVV656952 MFR656951:MFR656952 MPN656951:MPN656952 MZJ656951:MZJ656952 NJF656951:NJF656952 NTB656951:NTB656952 OCX656951:OCX656952 OMT656951:OMT656952 OWP656951:OWP656952 PGL656951:PGL656952 PQH656951:PQH656952 QAD656951:QAD656952 QJZ656951:QJZ656952 QTV656951:QTV656952 RDR656951:RDR656952 RNN656951:RNN656952 RXJ656951:RXJ656952 SHF656951:SHF656952 SRB656951:SRB656952 TAX656951:TAX656952 TKT656951:TKT656952 TUP656951:TUP656952 UEL656951:UEL656952 UOH656951:UOH656952 UYD656951:UYD656952 VHZ656951:VHZ656952 VRV656951:VRV656952 WBR656951:WBR656952 WLN656951:WLN656952 WVJ656951:WVJ656952 C722488:C722489 IX722487:IX722488 ST722487:ST722488 ACP722487:ACP722488 AML722487:AML722488 AWH722487:AWH722488 BGD722487:BGD722488 BPZ722487:BPZ722488 BZV722487:BZV722488 CJR722487:CJR722488 CTN722487:CTN722488 DDJ722487:DDJ722488 DNF722487:DNF722488 DXB722487:DXB722488 EGX722487:EGX722488 EQT722487:EQT722488 FAP722487:FAP722488 FKL722487:FKL722488 FUH722487:FUH722488 GED722487:GED722488 GNZ722487:GNZ722488 GXV722487:GXV722488 HHR722487:HHR722488 HRN722487:HRN722488 IBJ722487:IBJ722488 ILF722487:ILF722488 IVB722487:IVB722488 JEX722487:JEX722488 JOT722487:JOT722488 JYP722487:JYP722488 KIL722487:KIL722488 KSH722487:KSH722488 LCD722487:LCD722488 LLZ722487:LLZ722488 LVV722487:LVV722488 MFR722487:MFR722488 MPN722487:MPN722488 MZJ722487:MZJ722488 NJF722487:NJF722488 NTB722487:NTB722488 OCX722487:OCX722488 OMT722487:OMT722488 OWP722487:OWP722488 PGL722487:PGL722488 PQH722487:PQH722488 QAD722487:QAD722488 QJZ722487:QJZ722488 QTV722487:QTV722488 RDR722487:RDR722488 RNN722487:RNN722488 RXJ722487:RXJ722488 SHF722487:SHF722488 SRB722487:SRB722488 TAX722487:TAX722488 TKT722487:TKT722488 TUP722487:TUP722488 UEL722487:UEL722488 UOH722487:UOH722488 UYD722487:UYD722488 VHZ722487:VHZ722488 VRV722487:VRV722488 WBR722487:WBR722488 WLN722487:WLN722488 WVJ722487:WVJ722488 C788024:C788025 IX788023:IX788024 ST788023:ST788024 ACP788023:ACP788024 AML788023:AML788024 AWH788023:AWH788024 BGD788023:BGD788024 BPZ788023:BPZ788024 BZV788023:BZV788024 CJR788023:CJR788024 CTN788023:CTN788024 DDJ788023:DDJ788024 DNF788023:DNF788024 DXB788023:DXB788024 EGX788023:EGX788024 EQT788023:EQT788024 FAP788023:FAP788024 FKL788023:FKL788024 FUH788023:FUH788024 GED788023:GED788024 GNZ788023:GNZ788024 GXV788023:GXV788024 HHR788023:HHR788024 HRN788023:HRN788024 IBJ788023:IBJ788024 ILF788023:ILF788024 IVB788023:IVB788024 JEX788023:JEX788024 JOT788023:JOT788024 JYP788023:JYP788024 KIL788023:KIL788024 KSH788023:KSH788024 LCD788023:LCD788024 LLZ788023:LLZ788024 LVV788023:LVV788024 MFR788023:MFR788024 MPN788023:MPN788024 MZJ788023:MZJ788024 NJF788023:NJF788024 NTB788023:NTB788024 OCX788023:OCX788024 OMT788023:OMT788024 OWP788023:OWP788024 PGL788023:PGL788024 PQH788023:PQH788024 QAD788023:QAD788024 QJZ788023:QJZ788024 QTV788023:QTV788024 RDR788023:RDR788024 RNN788023:RNN788024 RXJ788023:RXJ788024 SHF788023:SHF788024 SRB788023:SRB788024 TAX788023:TAX788024 TKT788023:TKT788024 TUP788023:TUP788024 UEL788023:UEL788024 UOH788023:UOH788024 UYD788023:UYD788024 VHZ788023:VHZ788024 VRV788023:VRV788024 WBR788023:WBR788024 WLN788023:WLN788024 WVJ788023:WVJ788024 C853560:C853561 IX853559:IX853560 ST853559:ST853560 ACP853559:ACP853560 AML853559:AML853560 AWH853559:AWH853560 BGD853559:BGD853560 BPZ853559:BPZ853560 BZV853559:BZV853560 CJR853559:CJR853560 CTN853559:CTN853560 DDJ853559:DDJ853560 DNF853559:DNF853560 DXB853559:DXB853560 EGX853559:EGX853560 EQT853559:EQT853560 FAP853559:FAP853560 FKL853559:FKL853560 FUH853559:FUH853560 GED853559:GED853560 GNZ853559:GNZ853560 GXV853559:GXV853560 HHR853559:HHR853560 HRN853559:HRN853560 IBJ853559:IBJ853560 ILF853559:ILF853560 IVB853559:IVB853560 JEX853559:JEX853560 JOT853559:JOT853560 JYP853559:JYP853560 KIL853559:KIL853560 KSH853559:KSH853560 LCD853559:LCD853560 LLZ853559:LLZ853560 LVV853559:LVV853560 MFR853559:MFR853560 MPN853559:MPN853560 MZJ853559:MZJ853560 NJF853559:NJF853560 NTB853559:NTB853560 OCX853559:OCX853560 OMT853559:OMT853560 OWP853559:OWP853560 PGL853559:PGL853560 PQH853559:PQH853560 QAD853559:QAD853560 QJZ853559:QJZ853560 QTV853559:QTV853560 RDR853559:RDR853560 RNN853559:RNN853560 RXJ853559:RXJ853560 SHF853559:SHF853560 SRB853559:SRB853560 TAX853559:TAX853560 TKT853559:TKT853560 TUP853559:TUP853560 UEL853559:UEL853560 UOH853559:UOH853560 UYD853559:UYD853560 VHZ853559:VHZ853560 VRV853559:VRV853560 WBR853559:WBR853560 WLN853559:WLN853560 WVJ853559:WVJ853560 C919096:C919097 IX919095:IX919096 ST919095:ST919096 ACP919095:ACP919096 AML919095:AML919096 AWH919095:AWH919096 BGD919095:BGD919096 BPZ919095:BPZ919096 BZV919095:BZV919096 CJR919095:CJR919096 CTN919095:CTN919096 DDJ919095:DDJ919096 DNF919095:DNF919096 DXB919095:DXB919096 EGX919095:EGX919096 EQT919095:EQT919096 FAP919095:FAP919096 FKL919095:FKL919096 FUH919095:FUH919096 GED919095:GED919096 GNZ919095:GNZ919096 GXV919095:GXV919096 HHR919095:HHR919096 HRN919095:HRN919096 IBJ919095:IBJ919096 ILF919095:ILF919096 IVB919095:IVB919096 JEX919095:JEX919096 JOT919095:JOT919096 JYP919095:JYP919096 KIL919095:KIL919096 KSH919095:KSH919096 LCD919095:LCD919096 LLZ919095:LLZ919096 LVV919095:LVV919096 MFR919095:MFR919096 MPN919095:MPN919096 MZJ919095:MZJ919096 NJF919095:NJF919096 NTB919095:NTB919096 OCX919095:OCX919096 OMT919095:OMT919096 OWP919095:OWP919096 PGL919095:PGL919096 PQH919095:PQH919096 QAD919095:QAD919096 QJZ919095:QJZ919096 QTV919095:QTV919096 RDR919095:RDR919096 RNN919095:RNN919096 RXJ919095:RXJ919096 SHF919095:SHF919096 SRB919095:SRB919096 TAX919095:TAX919096 TKT919095:TKT919096 TUP919095:TUP919096 UEL919095:UEL919096 UOH919095:UOH919096 UYD919095:UYD919096 VHZ919095:VHZ919096 VRV919095:VRV919096 WBR919095:WBR919096 WLN919095:WLN919096 WVJ919095:WVJ919096 C984632:C984633 IX984631:IX984632 ST984631:ST984632 ACP984631:ACP984632 AML984631:AML984632 AWH984631:AWH984632 BGD984631:BGD984632 BPZ984631:BPZ984632 BZV984631:BZV984632 CJR984631:CJR984632 CTN984631:CTN984632 DDJ984631:DDJ984632 DNF984631:DNF984632 DXB984631:DXB984632 EGX984631:EGX984632 EQT984631:EQT984632 FAP984631:FAP984632 FKL984631:FKL984632 FUH984631:FUH984632 GED984631:GED984632 GNZ984631:GNZ984632 GXV984631:GXV984632 HHR984631:HHR984632 HRN984631:HRN984632 IBJ984631:IBJ984632 ILF984631:ILF984632 IVB984631:IVB984632 JEX984631:JEX984632 JOT984631:JOT984632 JYP984631:JYP984632 KIL984631:KIL984632 KSH984631:KSH984632 LCD984631:LCD984632 LLZ984631:LLZ984632 LVV984631:LVV984632 MFR984631:MFR984632 MPN984631:MPN984632 MZJ984631:MZJ984632 NJF984631:NJF984632 NTB984631:NTB984632 OCX984631:OCX984632 OMT984631:OMT984632 OWP984631:OWP984632 PGL984631:PGL984632 PQH984631:PQH984632 QAD984631:QAD984632 QJZ984631:QJZ984632 QTV984631:QTV984632 RDR984631:RDR984632 RNN984631:RNN984632 RXJ984631:RXJ984632 SHF984631:SHF984632 SRB984631:SRB984632 TAX984631:TAX984632 TKT984631:TKT984632 TUP984631:TUP984632 UEL984631:UEL984632 UOH984631:UOH984632 UYD984631:UYD984632 VHZ984631:VHZ984632 VRV984631:VRV984632 WBR984631:WBR984632 WLN984631:WLN984632 WVJ984631:WVJ984632 WVK1653:WVK2701 D1512:D1515 IY1511:IY1514 SU1511:SU1514 ACQ1511:ACQ1514 AMM1511:AMM1514 AWI1511:AWI1514 BGE1511:BGE1514 BQA1511:BQA1514 BZW1511:BZW1514 CJS1511:CJS1514 CTO1511:CTO1514 DDK1511:DDK1514 DNG1511:DNG1514 DXC1511:DXC1514 EGY1511:EGY1514 EQU1511:EQU1514 FAQ1511:FAQ1514 FKM1511:FKM1514 FUI1511:FUI1514 GEE1511:GEE1514 GOA1511:GOA1514 GXW1511:GXW1514 HHS1511:HHS1514 HRO1511:HRO1514 IBK1511:IBK1514 ILG1511:ILG1514 IVC1511:IVC1514 JEY1511:JEY1514 JOU1511:JOU1514 JYQ1511:JYQ1514 KIM1511:KIM1514 KSI1511:KSI1514 LCE1511:LCE1514 LMA1511:LMA1514 LVW1511:LVW1514 MFS1511:MFS1514 MPO1511:MPO1514 MZK1511:MZK1514 NJG1511:NJG1514 NTC1511:NTC1514 OCY1511:OCY1514 OMU1511:OMU1514 OWQ1511:OWQ1514 PGM1511:PGM1514 PQI1511:PQI1514 QAE1511:QAE1514 QKA1511:QKA1514 QTW1511:QTW1514 RDS1511:RDS1514 RNO1511:RNO1514 RXK1511:RXK1514 SHG1511:SHG1514 SRC1511:SRC1514 TAY1511:TAY1514 TKU1511:TKU1514 TUQ1511:TUQ1514 UEM1511:UEM1514 UOI1511:UOI1514 UYE1511:UYE1514 VIA1511:VIA1514 VRW1511:VRW1514 WBS1511:WBS1514 WLO1511:WLO1514 D67130:D67133 IY67129:IY67132 SU67129:SU67132 ACQ67129:ACQ67132 AMM67129:AMM67132 AWI67129:AWI67132 BGE67129:BGE67132 BQA67129:BQA67132 BZW67129:BZW67132 CJS67129:CJS67132 CTO67129:CTO67132 DDK67129:DDK67132 DNG67129:DNG67132 DXC67129:DXC67132 EGY67129:EGY67132 EQU67129:EQU67132 FAQ67129:FAQ67132 FKM67129:FKM67132 FUI67129:FUI67132 GEE67129:GEE67132 GOA67129:GOA67132 GXW67129:GXW67132 HHS67129:HHS67132 HRO67129:HRO67132 IBK67129:IBK67132 ILG67129:ILG67132 IVC67129:IVC67132 JEY67129:JEY67132 JOU67129:JOU67132 JYQ67129:JYQ67132 KIM67129:KIM67132 KSI67129:KSI67132 LCE67129:LCE67132 LMA67129:LMA67132 LVW67129:LVW67132 MFS67129:MFS67132 MPO67129:MPO67132 MZK67129:MZK67132 NJG67129:NJG67132 NTC67129:NTC67132 OCY67129:OCY67132 OMU67129:OMU67132 OWQ67129:OWQ67132 PGM67129:PGM67132 PQI67129:PQI67132 QAE67129:QAE67132 QKA67129:QKA67132 QTW67129:QTW67132 RDS67129:RDS67132 RNO67129:RNO67132 RXK67129:RXK67132 SHG67129:SHG67132 SRC67129:SRC67132 TAY67129:TAY67132 TKU67129:TKU67132 TUQ67129:TUQ67132 UEM67129:UEM67132 UOI67129:UOI67132 UYE67129:UYE67132 VIA67129:VIA67132 VRW67129:VRW67132 WBS67129:WBS67132 WLO67129:WLO67132 WVK67129:WVK67132 D132666:D132669 IY132665:IY132668 SU132665:SU132668 ACQ132665:ACQ132668 AMM132665:AMM132668 AWI132665:AWI132668 BGE132665:BGE132668 BQA132665:BQA132668 BZW132665:BZW132668 CJS132665:CJS132668 CTO132665:CTO132668 DDK132665:DDK132668 DNG132665:DNG132668 DXC132665:DXC132668 EGY132665:EGY132668 EQU132665:EQU132668 FAQ132665:FAQ132668 FKM132665:FKM132668 FUI132665:FUI132668 GEE132665:GEE132668 GOA132665:GOA132668 GXW132665:GXW132668 HHS132665:HHS132668 HRO132665:HRO132668 IBK132665:IBK132668 ILG132665:ILG132668 IVC132665:IVC132668 JEY132665:JEY132668 JOU132665:JOU132668 JYQ132665:JYQ132668 KIM132665:KIM132668 KSI132665:KSI132668 LCE132665:LCE132668 LMA132665:LMA132668 LVW132665:LVW132668 MFS132665:MFS132668 MPO132665:MPO132668 MZK132665:MZK132668 NJG132665:NJG132668 NTC132665:NTC132668 OCY132665:OCY132668 OMU132665:OMU132668 OWQ132665:OWQ132668 PGM132665:PGM132668 PQI132665:PQI132668 QAE132665:QAE132668 QKA132665:QKA132668 QTW132665:QTW132668 RDS132665:RDS132668 RNO132665:RNO132668 RXK132665:RXK132668 SHG132665:SHG132668 SRC132665:SRC132668 TAY132665:TAY132668 TKU132665:TKU132668 TUQ132665:TUQ132668 UEM132665:UEM132668 UOI132665:UOI132668 UYE132665:UYE132668 VIA132665:VIA132668 VRW132665:VRW132668 WBS132665:WBS132668 WLO132665:WLO132668 WVK132665:WVK132668 D198202:D198205 IY198201:IY198204 SU198201:SU198204 ACQ198201:ACQ198204 AMM198201:AMM198204 AWI198201:AWI198204 BGE198201:BGE198204 BQA198201:BQA198204 BZW198201:BZW198204 CJS198201:CJS198204 CTO198201:CTO198204 DDK198201:DDK198204 DNG198201:DNG198204 DXC198201:DXC198204 EGY198201:EGY198204 EQU198201:EQU198204 FAQ198201:FAQ198204 FKM198201:FKM198204 FUI198201:FUI198204 GEE198201:GEE198204 GOA198201:GOA198204 GXW198201:GXW198204 HHS198201:HHS198204 HRO198201:HRO198204 IBK198201:IBK198204 ILG198201:ILG198204 IVC198201:IVC198204 JEY198201:JEY198204 JOU198201:JOU198204 JYQ198201:JYQ198204 KIM198201:KIM198204 KSI198201:KSI198204 LCE198201:LCE198204 LMA198201:LMA198204 LVW198201:LVW198204 MFS198201:MFS198204 MPO198201:MPO198204 MZK198201:MZK198204 NJG198201:NJG198204 NTC198201:NTC198204 OCY198201:OCY198204 OMU198201:OMU198204 OWQ198201:OWQ198204 PGM198201:PGM198204 PQI198201:PQI198204 QAE198201:QAE198204 QKA198201:QKA198204 QTW198201:QTW198204 RDS198201:RDS198204 RNO198201:RNO198204 RXK198201:RXK198204 SHG198201:SHG198204 SRC198201:SRC198204 TAY198201:TAY198204 TKU198201:TKU198204 TUQ198201:TUQ198204 UEM198201:UEM198204 UOI198201:UOI198204 UYE198201:UYE198204 VIA198201:VIA198204 VRW198201:VRW198204 WBS198201:WBS198204 WLO198201:WLO198204 WVK198201:WVK198204 D263738:D263741 IY263737:IY263740 SU263737:SU263740 ACQ263737:ACQ263740 AMM263737:AMM263740 AWI263737:AWI263740 BGE263737:BGE263740 BQA263737:BQA263740 BZW263737:BZW263740 CJS263737:CJS263740 CTO263737:CTO263740 DDK263737:DDK263740 DNG263737:DNG263740 DXC263737:DXC263740 EGY263737:EGY263740 EQU263737:EQU263740 FAQ263737:FAQ263740 FKM263737:FKM263740 FUI263737:FUI263740 GEE263737:GEE263740 GOA263737:GOA263740 GXW263737:GXW263740 HHS263737:HHS263740 HRO263737:HRO263740 IBK263737:IBK263740 ILG263737:ILG263740 IVC263737:IVC263740 JEY263737:JEY263740 JOU263737:JOU263740 JYQ263737:JYQ263740 KIM263737:KIM263740 KSI263737:KSI263740 LCE263737:LCE263740 LMA263737:LMA263740 LVW263737:LVW263740 MFS263737:MFS263740 MPO263737:MPO263740 MZK263737:MZK263740 NJG263737:NJG263740 NTC263737:NTC263740 OCY263737:OCY263740 OMU263737:OMU263740 OWQ263737:OWQ263740 PGM263737:PGM263740 PQI263737:PQI263740 QAE263737:QAE263740 QKA263737:QKA263740 QTW263737:QTW263740 RDS263737:RDS263740 RNO263737:RNO263740 RXK263737:RXK263740 SHG263737:SHG263740 SRC263737:SRC263740 TAY263737:TAY263740 TKU263737:TKU263740 TUQ263737:TUQ263740 UEM263737:UEM263740 UOI263737:UOI263740 UYE263737:UYE263740 VIA263737:VIA263740 VRW263737:VRW263740 WBS263737:WBS263740 WLO263737:WLO263740 WVK263737:WVK263740 D329274:D329277 IY329273:IY329276 SU329273:SU329276 ACQ329273:ACQ329276 AMM329273:AMM329276 AWI329273:AWI329276 BGE329273:BGE329276 BQA329273:BQA329276 BZW329273:BZW329276 CJS329273:CJS329276 CTO329273:CTO329276 DDK329273:DDK329276 DNG329273:DNG329276 DXC329273:DXC329276 EGY329273:EGY329276 EQU329273:EQU329276 FAQ329273:FAQ329276 FKM329273:FKM329276 FUI329273:FUI329276 GEE329273:GEE329276 GOA329273:GOA329276 GXW329273:GXW329276 HHS329273:HHS329276 HRO329273:HRO329276 IBK329273:IBK329276 ILG329273:ILG329276 IVC329273:IVC329276 JEY329273:JEY329276 JOU329273:JOU329276 JYQ329273:JYQ329276 KIM329273:KIM329276 KSI329273:KSI329276 LCE329273:LCE329276 LMA329273:LMA329276 LVW329273:LVW329276 MFS329273:MFS329276 MPO329273:MPO329276 MZK329273:MZK329276 NJG329273:NJG329276 NTC329273:NTC329276 OCY329273:OCY329276 OMU329273:OMU329276 OWQ329273:OWQ329276 PGM329273:PGM329276 PQI329273:PQI329276 QAE329273:QAE329276 QKA329273:QKA329276 QTW329273:QTW329276 RDS329273:RDS329276 RNO329273:RNO329276 RXK329273:RXK329276 SHG329273:SHG329276 SRC329273:SRC329276 TAY329273:TAY329276 TKU329273:TKU329276 TUQ329273:TUQ329276 UEM329273:UEM329276 UOI329273:UOI329276 UYE329273:UYE329276 VIA329273:VIA329276 VRW329273:VRW329276 WBS329273:WBS329276 WLO329273:WLO329276 WVK329273:WVK329276 D394810:D394813 IY394809:IY394812 SU394809:SU394812 ACQ394809:ACQ394812 AMM394809:AMM394812 AWI394809:AWI394812 BGE394809:BGE394812 BQA394809:BQA394812 BZW394809:BZW394812 CJS394809:CJS394812 CTO394809:CTO394812 DDK394809:DDK394812 DNG394809:DNG394812 DXC394809:DXC394812 EGY394809:EGY394812 EQU394809:EQU394812 FAQ394809:FAQ394812 FKM394809:FKM394812 FUI394809:FUI394812 GEE394809:GEE394812 GOA394809:GOA394812 GXW394809:GXW394812 HHS394809:HHS394812 HRO394809:HRO394812 IBK394809:IBK394812 ILG394809:ILG394812 IVC394809:IVC394812 JEY394809:JEY394812 JOU394809:JOU394812 JYQ394809:JYQ394812 KIM394809:KIM394812 KSI394809:KSI394812 LCE394809:LCE394812 LMA394809:LMA394812 LVW394809:LVW394812 MFS394809:MFS394812 MPO394809:MPO394812 MZK394809:MZK394812 NJG394809:NJG394812 NTC394809:NTC394812 OCY394809:OCY394812 OMU394809:OMU394812 OWQ394809:OWQ394812 PGM394809:PGM394812 PQI394809:PQI394812 QAE394809:QAE394812 QKA394809:QKA394812 QTW394809:QTW394812 RDS394809:RDS394812 RNO394809:RNO394812 RXK394809:RXK394812 SHG394809:SHG394812 SRC394809:SRC394812 TAY394809:TAY394812 TKU394809:TKU394812 TUQ394809:TUQ394812 UEM394809:UEM394812 UOI394809:UOI394812 UYE394809:UYE394812 VIA394809:VIA394812 VRW394809:VRW394812 WBS394809:WBS394812 WLO394809:WLO394812 WVK394809:WVK394812 D460346:D460349 IY460345:IY460348 SU460345:SU460348 ACQ460345:ACQ460348 AMM460345:AMM460348 AWI460345:AWI460348 BGE460345:BGE460348 BQA460345:BQA460348 BZW460345:BZW460348 CJS460345:CJS460348 CTO460345:CTO460348 DDK460345:DDK460348 DNG460345:DNG460348 DXC460345:DXC460348 EGY460345:EGY460348 EQU460345:EQU460348 FAQ460345:FAQ460348 FKM460345:FKM460348 FUI460345:FUI460348 GEE460345:GEE460348 GOA460345:GOA460348 GXW460345:GXW460348 HHS460345:HHS460348 HRO460345:HRO460348 IBK460345:IBK460348 ILG460345:ILG460348 IVC460345:IVC460348 JEY460345:JEY460348 JOU460345:JOU460348 JYQ460345:JYQ460348 KIM460345:KIM460348 KSI460345:KSI460348 LCE460345:LCE460348 LMA460345:LMA460348 LVW460345:LVW460348 MFS460345:MFS460348 MPO460345:MPO460348 MZK460345:MZK460348 NJG460345:NJG460348 NTC460345:NTC460348 OCY460345:OCY460348 OMU460345:OMU460348 OWQ460345:OWQ460348 PGM460345:PGM460348 PQI460345:PQI460348 QAE460345:QAE460348 QKA460345:QKA460348 QTW460345:QTW460348 RDS460345:RDS460348 RNO460345:RNO460348 RXK460345:RXK460348 SHG460345:SHG460348 SRC460345:SRC460348 TAY460345:TAY460348 TKU460345:TKU460348 TUQ460345:TUQ460348 UEM460345:UEM460348 UOI460345:UOI460348 UYE460345:UYE460348 VIA460345:VIA460348 VRW460345:VRW460348 WBS460345:WBS460348 WLO460345:WLO460348 WVK460345:WVK460348 D525882:D525885 IY525881:IY525884 SU525881:SU525884 ACQ525881:ACQ525884 AMM525881:AMM525884 AWI525881:AWI525884 BGE525881:BGE525884 BQA525881:BQA525884 BZW525881:BZW525884 CJS525881:CJS525884 CTO525881:CTO525884 DDK525881:DDK525884 DNG525881:DNG525884 DXC525881:DXC525884 EGY525881:EGY525884 EQU525881:EQU525884 FAQ525881:FAQ525884 FKM525881:FKM525884 FUI525881:FUI525884 GEE525881:GEE525884 GOA525881:GOA525884 GXW525881:GXW525884 HHS525881:HHS525884 HRO525881:HRO525884 IBK525881:IBK525884 ILG525881:ILG525884 IVC525881:IVC525884 JEY525881:JEY525884 JOU525881:JOU525884 JYQ525881:JYQ525884 KIM525881:KIM525884 KSI525881:KSI525884 LCE525881:LCE525884 LMA525881:LMA525884 LVW525881:LVW525884 MFS525881:MFS525884 MPO525881:MPO525884 MZK525881:MZK525884 NJG525881:NJG525884 NTC525881:NTC525884 OCY525881:OCY525884 OMU525881:OMU525884 OWQ525881:OWQ525884 PGM525881:PGM525884 PQI525881:PQI525884 QAE525881:QAE525884 QKA525881:QKA525884 QTW525881:QTW525884 RDS525881:RDS525884 RNO525881:RNO525884 RXK525881:RXK525884 SHG525881:SHG525884 SRC525881:SRC525884 TAY525881:TAY525884 TKU525881:TKU525884 TUQ525881:TUQ525884 UEM525881:UEM525884 UOI525881:UOI525884 UYE525881:UYE525884 VIA525881:VIA525884 VRW525881:VRW525884 WBS525881:WBS525884 WLO525881:WLO525884 WVK525881:WVK525884 D591418:D591421 IY591417:IY591420 SU591417:SU591420 ACQ591417:ACQ591420 AMM591417:AMM591420 AWI591417:AWI591420 BGE591417:BGE591420 BQA591417:BQA591420 BZW591417:BZW591420 CJS591417:CJS591420 CTO591417:CTO591420 DDK591417:DDK591420 DNG591417:DNG591420 DXC591417:DXC591420 EGY591417:EGY591420 EQU591417:EQU591420 FAQ591417:FAQ591420 FKM591417:FKM591420 FUI591417:FUI591420 GEE591417:GEE591420 GOA591417:GOA591420 GXW591417:GXW591420 HHS591417:HHS591420 HRO591417:HRO591420 IBK591417:IBK591420 ILG591417:ILG591420 IVC591417:IVC591420 JEY591417:JEY591420 JOU591417:JOU591420 JYQ591417:JYQ591420 KIM591417:KIM591420 KSI591417:KSI591420 LCE591417:LCE591420 LMA591417:LMA591420 LVW591417:LVW591420 MFS591417:MFS591420 MPO591417:MPO591420 MZK591417:MZK591420 NJG591417:NJG591420 NTC591417:NTC591420 OCY591417:OCY591420 OMU591417:OMU591420 OWQ591417:OWQ591420 PGM591417:PGM591420 PQI591417:PQI591420 QAE591417:QAE591420 QKA591417:QKA591420 QTW591417:QTW591420 RDS591417:RDS591420 RNO591417:RNO591420 RXK591417:RXK591420 SHG591417:SHG591420 SRC591417:SRC591420 TAY591417:TAY591420 TKU591417:TKU591420 TUQ591417:TUQ591420 UEM591417:UEM591420 UOI591417:UOI591420 UYE591417:UYE591420 VIA591417:VIA591420 VRW591417:VRW591420 WBS591417:WBS591420 WLO591417:WLO591420 WVK591417:WVK591420 D656954:D656957 IY656953:IY656956 SU656953:SU656956 ACQ656953:ACQ656956 AMM656953:AMM656956 AWI656953:AWI656956 BGE656953:BGE656956 BQA656953:BQA656956 BZW656953:BZW656956 CJS656953:CJS656956 CTO656953:CTO656956 DDK656953:DDK656956 DNG656953:DNG656956 DXC656953:DXC656956 EGY656953:EGY656956 EQU656953:EQU656956 FAQ656953:FAQ656956 FKM656953:FKM656956 FUI656953:FUI656956 GEE656953:GEE656956 GOA656953:GOA656956 GXW656953:GXW656956 HHS656953:HHS656956 HRO656953:HRO656956 IBK656953:IBK656956 ILG656953:ILG656956 IVC656953:IVC656956 JEY656953:JEY656956 JOU656953:JOU656956 JYQ656953:JYQ656956 KIM656953:KIM656956 KSI656953:KSI656956 LCE656953:LCE656956 LMA656953:LMA656956 LVW656953:LVW656956 MFS656953:MFS656956 MPO656953:MPO656956 MZK656953:MZK656956 NJG656953:NJG656956 NTC656953:NTC656956 OCY656953:OCY656956 OMU656953:OMU656956 OWQ656953:OWQ656956 PGM656953:PGM656956 PQI656953:PQI656956 QAE656953:QAE656956 QKA656953:QKA656956 QTW656953:QTW656956 RDS656953:RDS656956 RNO656953:RNO656956 RXK656953:RXK656956 SHG656953:SHG656956 SRC656953:SRC656956 TAY656953:TAY656956 TKU656953:TKU656956 TUQ656953:TUQ656956 UEM656953:UEM656956 UOI656953:UOI656956 UYE656953:UYE656956 VIA656953:VIA656956 VRW656953:VRW656956 WBS656953:WBS656956 WLO656953:WLO656956 WVK656953:WVK656956 D722490:D722493 IY722489:IY722492 SU722489:SU722492 ACQ722489:ACQ722492 AMM722489:AMM722492 AWI722489:AWI722492 BGE722489:BGE722492 BQA722489:BQA722492 BZW722489:BZW722492 CJS722489:CJS722492 CTO722489:CTO722492 DDK722489:DDK722492 DNG722489:DNG722492 DXC722489:DXC722492 EGY722489:EGY722492 EQU722489:EQU722492 FAQ722489:FAQ722492 FKM722489:FKM722492 FUI722489:FUI722492 GEE722489:GEE722492 GOA722489:GOA722492 GXW722489:GXW722492 HHS722489:HHS722492 HRO722489:HRO722492 IBK722489:IBK722492 ILG722489:ILG722492 IVC722489:IVC722492 JEY722489:JEY722492 JOU722489:JOU722492 JYQ722489:JYQ722492 KIM722489:KIM722492 KSI722489:KSI722492 LCE722489:LCE722492 LMA722489:LMA722492 LVW722489:LVW722492 MFS722489:MFS722492 MPO722489:MPO722492 MZK722489:MZK722492 NJG722489:NJG722492 NTC722489:NTC722492 OCY722489:OCY722492 OMU722489:OMU722492 OWQ722489:OWQ722492 PGM722489:PGM722492 PQI722489:PQI722492 QAE722489:QAE722492 QKA722489:QKA722492 QTW722489:QTW722492 RDS722489:RDS722492 RNO722489:RNO722492 RXK722489:RXK722492 SHG722489:SHG722492 SRC722489:SRC722492 TAY722489:TAY722492 TKU722489:TKU722492 TUQ722489:TUQ722492 UEM722489:UEM722492 UOI722489:UOI722492 UYE722489:UYE722492 VIA722489:VIA722492 VRW722489:VRW722492 WBS722489:WBS722492 WLO722489:WLO722492 WVK722489:WVK722492 D788026:D788029 IY788025:IY788028 SU788025:SU788028 ACQ788025:ACQ788028 AMM788025:AMM788028 AWI788025:AWI788028 BGE788025:BGE788028 BQA788025:BQA788028 BZW788025:BZW788028 CJS788025:CJS788028 CTO788025:CTO788028 DDK788025:DDK788028 DNG788025:DNG788028 DXC788025:DXC788028 EGY788025:EGY788028 EQU788025:EQU788028 FAQ788025:FAQ788028 FKM788025:FKM788028 FUI788025:FUI788028 GEE788025:GEE788028 GOA788025:GOA788028 GXW788025:GXW788028 HHS788025:HHS788028 HRO788025:HRO788028 IBK788025:IBK788028 ILG788025:ILG788028 IVC788025:IVC788028 JEY788025:JEY788028 JOU788025:JOU788028 JYQ788025:JYQ788028 KIM788025:KIM788028 KSI788025:KSI788028 LCE788025:LCE788028 LMA788025:LMA788028 LVW788025:LVW788028 MFS788025:MFS788028 MPO788025:MPO788028 MZK788025:MZK788028 NJG788025:NJG788028 NTC788025:NTC788028 OCY788025:OCY788028 OMU788025:OMU788028 OWQ788025:OWQ788028 PGM788025:PGM788028 PQI788025:PQI788028 QAE788025:QAE788028 QKA788025:QKA788028 QTW788025:QTW788028 RDS788025:RDS788028 RNO788025:RNO788028 RXK788025:RXK788028 SHG788025:SHG788028 SRC788025:SRC788028 TAY788025:TAY788028 TKU788025:TKU788028 TUQ788025:TUQ788028 UEM788025:UEM788028 UOI788025:UOI788028 UYE788025:UYE788028 VIA788025:VIA788028 VRW788025:VRW788028 WBS788025:WBS788028 WLO788025:WLO788028 WVK788025:WVK788028 D853562:D853565 IY853561:IY853564 SU853561:SU853564 ACQ853561:ACQ853564 AMM853561:AMM853564 AWI853561:AWI853564 BGE853561:BGE853564 BQA853561:BQA853564 BZW853561:BZW853564 CJS853561:CJS853564 CTO853561:CTO853564 DDK853561:DDK853564 DNG853561:DNG853564 DXC853561:DXC853564 EGY853561:EGY853564 EQU853561:EQU853564 FAQ853561:FAQ853564 FKM853561:FKM853564 FUI853561:FUI853564 GEE853561:GEE853564 GOA853561:GOA853564 GXW853561:GXW853564 HHS853561:HHS853564 HRO853561:HRO853564 IBK853561:IBK853564 ILG853561:ILG853564 IVC853561:IVC853564 JEY853561:JEY853564 JOU853561:JOU853564 JYQ853561:JYQ853564 KIM853561:KIM853564 KSI853561:KSI853564 LCE853561:LCE853564 LMA853561:LMA853564 LVW853561:LVW853564 MFS853561:MFS853564 MPO853561:MPO853564 MZK853561:MZK853564 NJG853561:NJG853564 NTC853561:NTC853564 OCY853561:OCY853564 OMU853561:OMU853564 OWQ853561:OWQ853564 PGM853561:PGM853564 PQI853561:PQI853564 QAE853561:QAE853564 QKA853561:QKA853564 QTW853561:QTW853564 RDS853561:RDS853564 RNO853561:RNO853564 RXK853561:RXK853564 SHG853561:SHG853564 SRC853561:SRC853564 TAY853561:TAY853564 TKU853561:TKU853564 TUQ853561:TUQ853564 UEM853561:UEM853564 UOI853561:UOI853564 UYE853561:UYE853564 VIA853561:VIA853564 VRW853561:VRW853564 WBS853561:WBS853564 WLO853561:WLO853564 WVK853561:WVK853564 D919098:D919101 IY919097:IY919100 SU919097:SU919100 ACQ919097:ACQ919100 AMM919097:AMM919100 AWI919097:AWI919100 BGE919097:BGE919100 BQA919097:BQA919100 BZW919097:BZW919100 CJS919097:CJS919100 CTO919097:CTO919100 DDK919097:DDK919100 DNG919097:DNG919100 DXC919097:DXC919100 EGY919097:EGY919100 EQU919097:EQU919100 FAQ919097:FAQ919100 FKM919097:FKM919100 FUI919097:FUI919100 GEE919097:GEE919100 GOA919097:GOA919100 GXW919097:GXW919100 HHS919097:HHS919100 HRO919097:HRO919100 IBK919097:IBK919100 ILG919097:ILG919100 IVC919097:IVC919100 JEY919097:JEY919100 JOU919097:JOU919100 JYQ919097:JYQ919100 KIM919097:KIM919100 KSI919097:KSI919100 LCE919097:LCE919100 LMA919097:LMA919100 LVW919097:LVW919100 MFS919097:MFS919100 MPO919097:MPO919100 MZK919097:MZK919100 NJG919097:NJG919100 NTC919097:NTC919100 OCY919097:OCY919100 OMU919097:OMU919100 OWQ919097:OWQ919100 PGM919097:PGM919100 PQI919097:PQI919100 QAE919097:QAE919100 QKA919097:QKA919100 QTW919097:QTW919100 RDS919097:RDS919100 RNO919097:RNO919100 RXK919097:RXK919100 SHG919097:SHG919100 SRC919097:SRC919100 TAY919097:TAY919100 TKU919097:TKU919100 TUQ919097:TUQ919100 UEM919097:UEM919100 UOI919097:UOI919100 UYE919097:UYE919100 VIA919097:VIA919100 VRW919097:VRW919100 WBS919097:WBS919100 WLO919097:WLO919100 WVK919097:WVK919100 D984634:D984637 IY984633:IY984636 SU984633:SU984636 ACQ984633:ACQ984636 AMM984633:AMM984636 AWI984633:AWI984636 BGE984633:BGE984636 BQA984633:BQA984636 BZW984633:BZW984636 CJS984633:CJS984636 CTO984633:CTO984636 DDK984633:DDK984636 DNG984633:DNG984636 DXC984633:DXC984636 EGY984633:EGY984636 EQU984633:EQU984636 FAQ984633:FAQ984636 FKM984633:FKM984636 FUI984633:FUI984636 GEE984633:GEE984636 GOA984633:GOA984636 GXW984633:GXW984636 HHS984633:HHS984636 HRO984633:HRO984636 IBK984633:IBK984636 ILG984633:ILG984636 IVC984633:IVC984636 JEY984633:JEY984636 JOU984633:JOU984636 JYQ984633:JYQ984636 KIM984633:KIM984636 KSI984633:KSI984636 LCE984633:LCE984636 LMA984633:LMA984636 LVW984633:LVW984636 MFS984633:MFS984636 MPO984633:MPO984636 MZK984633:MZK984636 NJG984633:NJG984636 NTC984633:NTC984636 OCY984633:OCY984636 OMU984633:OMU984636 OWQ984633:OWQ984636 PGM984633:PGM984636 PQI984633:PQI984636 QAE984633:QAE984636 QKA984633:QKA984636 QTW984633:QTW984636 RDS984633:RDS984636 RNO984633:RNO984636 RXK984633:RXK984636 SHG984633:SHG984636 SRC984633:SRC984636 TAY984633:TAY984636 TKU984633:TKU984636 TUQ984633:TUQ984636 UEM984633:UEM984636 UOI984633:UOI984636 UYE984633:UYE984636 VIA984633:VIA984636 VRW984633:VRW984636 WBS984633:WBS984636 WLO984633:WLO984636 WVK984633:WVK984636 C67135:C67136 IX67134:IX67135 ST67134:ST67135 ACP67134:ACP67135 AML67134:AML67135 AWH67134:AWH67135 BGD67134:BGD67135 BPZ67134:BPZ67135 BZV67134:BZV67135 CJR67134:CJR67135 CTN67134:CTN67135 DDJ67134:DDJ67135 DNF67134:DNF67135 DXB67134:DXB67135 EGX67134:EGX67135 EQT67134:EQT67135 FAP67134:FAP67135 FKL67134:FKL67135 FUH67134:FUH67135 GED67134:GED67135 GNZ67134:GNZ67135 GXV67134:GXV67135 HHR67134:HHR67135 HRN67134:HRN67135 IBJ67134:IBJ67135 ILF67134:ILF67135 IVB67134:IVB67135 JEX67134:JEX67135 JOT67134:JOT67135 JYP67134:JYP67135 KIL67134:KIL67135 KSH67134:KSH67135 LCD67134:LCD67135 LLZ67134:LLZ67135 LVV67134:LVV67135 MFR67134:MFR67135 MPN67134:MPN67135 MZJ67134:MZJ67135 NJF67134:NJF67135 NTB67134:NTB67135 OCX67134:OCX67135 OMT67134:OMT67135 OWP67134:OWP67135 PGL67134:PGL67135 PQH67134:PQH67135 QAD67134:QAD67135 QJZ67134:QJZ67135 QTV67134:QTV67135 RDR67134:RDR67135 RNN67134:RNN67135 RXJ67134:RXJ67135 SHF67134:SHF67135 SRB67134:SRB67135 TAX67134:TAX67135 TKT67134:TKT67135 TUP67134:TUP67135 UEL67134:UEL67135 UOH67134:UOH67135 UYD67134:UYD67135 VHZ67134:VHZ67135 VRV67134:VRV67135 WBR67134:WBR67135 WLN67134:WLN67135 WVJ67134:WVJ67135 C132671:C132672 IX132670:IX132671 ST132670:ST132671 ACP132670:ACP132671 AML132670:AML132671 AWH132670:AWH132671 BGD132670:BGD132671 BPZ132670:BPZ132671 BZV132670:BZV132671 CJR132670:CJR132671 CTN132670:CTN132671 DDJ132670:DDJ132671 DNF132670:DNF132671 DXB132670:DXB132671 EGX132670:EGX132671 EQT132670:EQT132671 FAP132670:FAP132671 FKL132670:FKL132671 FUH132670:FUH132671 GED132670:GED132671 GNZ132670:GNZ132671 GXV132670:GXV132671 HHR132670:HHR132671 HRN132670:HRN132671 IBJ132670:IBJ132671 ILF132670:ILF132671 IVB132670:IVB132671 JEX132670:JEX132671 JOT132670:JOT132671 JYP132670:JYP132671 KIL132670:KIL132671 KSH132670:KSH132671 LCD132670:LCD132671 LLZ132670:LLZ132671 LVV132670:LVV132671 MFR132670:MFR132671 MPN132670:MPN132671 MZJ132670:MZJ132671 NJF132670:NJF132671 NTB132670:NTB132671 OCX132670:OCX132671 OMT132670:OMT132671 OWP132670:OWP132671 PGL132670:PGL132671 PQH132670:PQH132671 QAD132670:QAD132671 QJZ132670:QJZ132671 QTV132670:QTV132671 RDR132670:RDR132671 RNN132670:RNN132671 RXJ132670:RXJ132671 SHF132670:SHF132671 SRB132670:SRB132671 TAX132670:TAX132671 TKT132670:TKT132671 TUP132670:TUP132671 UEL132670:UEL132671 UOH132670:UOH132671 UYD132670:UYD132671 VHZ132670:VHZ132671 VRV132670:VRV132671 WBR132670:WBR132671 WLN132670:WLN132671 WVJ132670:WVJ132671 C198207:C198208 IX198206:IX198207 ST198206:ST198207 ACP198206:ACP198207 AML198206:AML198207 AWH198206:AWH198207 BGD198206:BGD198207 BPZ198206:BPZ198207 BZV198206:BZV198207 CJR198206:CJR198207 CTN198206:CTN198207 DDJ198206:DDJ198207 DNF198206:DNF198207 DXB198206:DXB198207 EGX198206:EGX198207 EQT198206:EQT198207 FAP198206:FAP198207 FKL198206:FKL198207 FUH198206:FUH198207 GED198206:GED198207 GNZ198206:GNZ198207 GXV198206:GXV198207 HHR198206:HHR198207 HRN198206:HRN198207 IBJ198206:IBJ198207 ILF198206:ILF198207 IVB198206:IVB198207 JEX198206:JEX198207 JOT198206:JOT198207 JYP198206:JYP198207 KIL198206:KIL198207 KSH198206:KSH198207 LCD198206:LCD198207 LLZ198206:LLZ198207 LVV198206:LVV198207 MFR198206:MFR198207 MPN198206:MPN198207 MZJ198206:MZJ198207 NJF198206:NJF198207 NTB198206:NTB198207 OCX198206:OCX198207 OMT198206:OMT198207 OWP198206:OWP198207 PGL198206:PGL198207 PQH198206:PQH198207 QAD198206:QAD198207 QJZ198206:QJZ198207 QTV198206:QTV198207 RDR198206:RDR198207 RNN198206:RNN198207 RXJ198206:RXJ198207 SHF198206:SHF198207 SRB198206:SRB198207 TAX198206:TAX198207 TKT198206:TKT198207 TUP198206:TUP198207 UEL198206:UEL198207 UOH198206:UOH198207 UYD198206:UYD198207 VHZ198206:VHZ198207 VRV198206:VRV198207 WBR198206:WBR198207 WLN198206:WLN198207 WVJ198206:WVJ198207 C263743:C263744 IX263742:IX263743 ST263742:ST263743 ACP263742:ACP263743 AML263742:AML263743 AWH263742:AWH263743 BGD263742:BGD263743 BPZ263742:BPZ263743 BZV263742:BZV263743 CJR263742:CJR263743 CTN263742:CTN263743 DDJ263742:DDJ263743 DNF263742:DNF263743 DXB263742:DXB263743 EGX263742:EGX263743 EQT263742:EQT263743 FAP263742:FAP263743 FKL263742:FKL263743 FUH263742:FUH263743 GED263742:GED263743 GNZ263742:GNZ263743 GXV263742:GXV263743 HHR263742:HHR263743 HRN263742:HRN263743 IBJ263742:IBJ263743 ILF263742:ILF263743 IVB263742:IVB263743 JEX263742:JEX263743 JOT263742:JOT263743 JYP263742:JYP263743 KIL263742:KIL263743 KSH263742:KSH263743 LCD263742:LCD263743 LLZ263742:LLZ263743 LVV263742:LVV263743 MFR263742:MFR263743 MPN263742:MPN263743 MZJ263742:MZJ263743 NJF263742:NJF263743 NTB263742:NTB263743 OCX263742:OCX263743 OMT263742:OMT263743 OWP263742:OWP263743 PGL263742:PGL263743 PQH263742:PQH263743 QAD263742:QAD263743 QJZ263742:QJZ263743 QTV263742:QTV263743 RDR263742:RDR263743 RNN263742:RNN263743 RXJ263742:RXJ263743 SHF263742:SHF263743 SRB263742:SRB263743 TAX263742:TAX263743 TKT263742:TKT263743 TUP263742:TUP263743 UEL263742:UEL263743 UOH263742:UOH263743 UYD263742:UYD263743 VHZ263742:VHZ263743 VRV263742:VRV263743 WBR263742:WBR263743 WLN263742:WLN263743 WVJ263742:WVJ263743 C329279:C329280 IX329278:IX329279 ST329278:ST329279 ACP329278:ACP329279 AML329278:AML329279 AWH329278:AWH329279 BGD329278:BGD329279 BPZ329278:BPZ329279 BZV329278:BZV329279 CJR329278:CJR329279 CTN329278:CTN329279 DDJ329278:DDJ329279 DNF329278:DNF329279 DXB329278:DXB329279 EGX329278:EGX329279 EQT329278:EQT329279 FAP329278:FAP329279 FKL329278:FKL329279 FUH329278:FUH329279 GED329278:GED329279 GNZ329278:GNZ329279 GXV329278:GXV329279 HHR329278:HHR329279 HRN329278:HRN329279 IBJ329278:IBJ329279 ILF329278:ILF329279 IVB329278:IVB329279 JEX329278:JEX329279 JOT329278:JOT329279 JYP329278:JYP329279 KIL329278:KIL329279 KSH329278:KSH329279 LCD329278:LCD329279 LLZ329278:LLZ329279 LVV329278:LVV329279 MFR329278:MFR329279 MPN329278:MPN329279 MZJ329278:MZJ329279 NJF329278:NJF329279 NTB329278:NTB329279 OCX329278:OCX329279 OMT329278:OMT329279 OWP329278:OWP329279 PGL329278:PGL329279 PQH329278:PQH329279 QAD329278:QAD329279 QJZ329278:QJZ329279 QTV329278:QTV329279 RDR329278:RDR329279 RNN329278:RNN329279 RXJ329278:RXJ329279 SHF329278:SHF329279 SRB329278:SRB329279 TAX329278:TAX329279 TKT329278:TKT329279 TUP329278:TUP329279 UEL329278:UEL329279 UOH329278:UOH329279 UYD329278:UYD329279 VHZ329278:VHZ329279 VRV329278:VRV329279 WBR329278:WBR329279 WLN329278:WLN329279 WVJ329278:WVJ329279 C394815:C394816 IX394814:IX394815 ST394814:ST394815 ACP394814:ACP394815 AML394814:AML394815 AWH394814:AWH394815 BGD394814:BGD394815 BPZ394814:BPZ394815 BZV394814:BZV394815 CJR394814:CJR394815 CTN394814:CTN394815 DDJ394814:DDJ394815 DNF394814:DNF394815 DXB394814:DXB394815 EGX394814:EGX394815 EQT394814:EQT394815 FAP394814:FAP394815 FKL394814:FKL394815 FUH394814:FUH394815 GED394814:GED394815 GNZ394814:GNZ394815 GXV394814:GXV394815 HHR394814:HHR394815 HRN394814:HRN394815 IBJ394814:IBJ394815 ILF394814:ILF394815 IVB394814:IVB394815 JEX394814:JEX394815 JOT394814:JOT394815 JYP394814:JYP394815 KIL394814:KIL394815 KSH394814:KSH394815 LCD394814:LCD394815 LLZ394814:LLZ394815 LVV394814:LVV394815 MFR394814:MFR394815 MPN394814:MPN394815 MZJ394814:MZJ394815 NJF394814:NJF394815 NTB394814:NTB394815 OCX394814:OCX394815 OMT394814:OMT394815 OWP394814:OWP394815 PGL394814:PGL394815 PQH394814:PQH394815 QAD394814:QAD394815 QJZ394814:QJZ394815 QTV394814:QTV394815 RDR394814:RDR394815 RNN394814:RNN394815 RXJ394814:RXJ394815 SHF394814:SHF394815 SRB394814:SRB394815 TAX394814:TAX394815 TKT394814:TKT394815 TUP394814:TUP394815 UEL394814:UEL394815 UOH394814:UOH394815 UYD394814:UYD394815 VHZ394814:VHZ394815 VRV394814:VRV394815 WBR394814:WBR394815 WLN394814:WLN394815 WVJ394814:WVJ394815 C460351:C460352 IX460350:IX460351 ST460350:ST460351 ACP460350:ACP460351 AML460350:AML460351 AWH460350:AWH460351 BGD460350:BGD460351 BPZ460350:BPZ460351 BZV460350:BZV460351 CJR460350:CJR460351 CTN460350:CTN460351 DDJ460350:DDJ460351 DNF460350:DNF460351 DXB460350:DXB460351 EGX460350:EGX460351 EQT460350:EQT460351 FAP460350:FAP460351 FKL460350:FKL460351 FUH460350:FUH460351 GED460350:GED460351 GNZ460350:GNZ460351 GXV460350:GXV460351 HHR460350:HHR460351 HRN460350:HRN460351 IBJ460350:IBJ460351 ILF460350:ILF460351 IVB460350:IVB460351 JEX460350:JEX460351 JOT460350:JOT460351 JYP460350:JYP460351 KIL460350:KIL460351 KSH460350:KSH460351 LCD460350:LCD460351 LLZ460350:LLZ460351 LVV460350:LVV460351 MFR460350:MFR460351 MPN460350:MPN460351 MZJ460350:MZJ460351 NJF460350:NJF460351 NTB460350:NTB460351 OCX460350:OCX460351 OMT460350:OMT460351 OWP460350:OWP460351 PGL460350:PGL460351 PQH460350:PQH460351 QAD460350:QAD460351 QJZ460350:QJZ460351 QTV460350:QTV460351 RDR460350:RDR460351 RNN460350:RNN460351 RXJ460350:RXJ460351 SHF460350:SHF460351 SRB460350:SRB460351 TAX460350:TAX460351 TKT460350:TKT460351 TUP460350:TUP460351 UEL460350:UEL460351 UOH460350:UOH460351 UYD460350:UYD460351 VHZ460350:VHZ460351 VRV460350:VRV460351 WBR460350:WBR460351 WLN460350:WLN460351 WVJ460350:WVJ460351 C525887:C525888 IX525886:IX525887 ST525886:ST525887 ACP525886:ACP525887 AML525886:AML525887 AWH525886:AWH525887 BGD525886:BGD525887 BPZ525886:BPZ525887 BZV525886:BZV525887 CJR525886:CJR525887 CTN525886:CTN525887 DDJ525886:DDJ525887 DNF525886:DNF525887 DXB525886:DXB525887 EGX525886:EGX525887 EQT525886:EQT525887 FAP525886:FAP525887 FKL525886:FKL525887 FUH525886:FUH525887 GED525886:GED525887 GNZ525886:GNZ525887 GXV525886:GXV525887 HHR525886:HHR525887 HRN525886:HRN525887 IBJ525886:IBJ525887 ILF525886:ILF525887 IVB525886:IVB525887 JEX525886:JEX525887 JOT525886:JOT525887 JYP525886:JYP525887 KIL525886:KIL525887 KSH525886:KSH525887 LCD525886:LCD525887 LLZ525886:LLZ525887 LVV525886:LVV525887 MFR525886:MFR525887 MPN525886:MPN525887 MZJ525886:MZJ525887 NJF525886:NJF525887 NTB525886:NTB525887 OCX525886:OCX525887 OMT525886:OMT525887 OWP525886:OWP525887 PGL525886:PGL525887 PQH525886:PQH525887 QAD525886:QAD525887 QJZ525886:QJZ525887 QTV525886:QTV525887 RDR525886:RDR525887 RNN525886:RNN525887 RXJ525886:RXJ525887 SHF525886:SHF525887 SRB525886:SRB525887 TAX525886:TAX525887 TKT525886:TKT525887 TUP525886:TUP525887 UEL525886:UEL525887 UOH525886:UOH525887 UYD525886:UYD525887 VHZ525886:VHZ525887 VRV525886:VRV525887 WBR525886:WBR525887 WLN525886:WLN525887 WVJ525886:WVJ525887 C591423:C591424 IX591422:IX591423 ST591422:ST591423 ACP591422:ACP591423 AML591422:AML591423 AWH591422:AWH591423 BGD591422:BGD591423 BPZ591422:BPZ591423 BZV591422:BZV591423 CJR591422:CJR591423 CTN591422:CTN591423 DDJ591422:DDJ591423 DNF591422:DNF591423 DXB591422:DXB591423 EGX591422:EGX591423 EQT591422:EQT591423 FAP591422:FAP591423 FKL591422:FKL591423 FUH591422:FUH591423 GED591422:GED591423 GNZ591422:GNZ591423 GXV591422:GXV591423 HHR591422:HHR591423 HRN591422:HRN591423 IBJ591422:IBJ591423 ILF591422:ILF591423 IVB591422:IVB591423 JEX591422:JEX591423 JOT591422:JOT591423 JYP591422:JYP591423 KIL591422:KIL591423 KSH591422:KSH591423 LCD591422:LCD591423 LLZ591422:LLZ591423 LVV591422:LVV591423 MFR591422:MFR591423 MPN591422:MPN591423 MZJ591422:MZJ591423 NJF591422:NJF591423 NTB591422:NTB591423 OCX591422:OCX591423 OMT591422:OMT591423 OWP591422:OWP591423 PGL591422:PGL591423 PQH591422:PQH591423 QAD591422:QAD591423 QJZ591422:QJZ591423 QTV591422:QTV591423 RDR591422:RDR591423 RNN591422:RNN591423 RXJ591422:RXJ591423 SHF591422:SHF591423 SRB591422:SRB591423 TAX591422:TAX591423 TKT591422:TKT591423 TUP591422:TUP591423 UEL591422:UEL591423 UOH591422:UOH591423 UYD591422:UYD591423 VHZ591422:VHZ591423 VRV591422:VRV591423 WBR591422:WBR591423 WLN591422:WLN591423 WVJ591422:WVJ591423 C656959:C656960 IX656958:IX656959 ST656958:ST656959 ACP656958:ACP656959 AML656958:AML656959 AWH656958:AWH656959 BGD656958:BGD656959 BPZ656958:BPZ656959 BZV656958:BZV656959 CJR656958:CJR656959 CTN656958:CTN656959 DDJ656958:DDJ656959 DNF656958:DNF656959 DXB656958:DXB656959 EGX656958:EGX656959 EQT656958:EQT656959 FAP656958:FAP656959 FKL656958:FKL656959 FUH656958:FUH656959 GED656958:GED656959 GNZ656958:GNZ656959 GXV656958:GXV656959 HHR656958:HHR656959 HRN656958:HRN656959 IBJ656958:IBJ656959 ILF656958:ILF656959 IVB656958:IVB656959 JEX656958:JEX656959 JOT656958:JOT656959 JYP656958:JYP656959 KIL656958:KIL656959 KSH656958:KSH656959 LCD656958:LCD656959 LLZ656958:LLZ656959 LVV656958:LVV656959 MFR656958:MFR656959 MPN656958:MPN656959 MZJ656958:MZJ656959 NJF656958:NJF656959 NTB656958:NTB656959 OCX656958:OCX656959 OMT656958:OMT656959 OWP656958:OWP656959 PGL656958:PGL656959 PQH656958:PQH656959 QAD656958:QAD656959 QJZ656958:QJZ656959 QTV656958:QTV656959 RDR656958:RDR656959 RNN656958:RNN656959 RXJ656958:RXJ656959 SHF656958:SHF656959 SRB656958:SRB656959 TAX656958:TAX656959 TKT656958:TKT656959 TUP656958:TUP656959 UEL656958:UEL656959 UOH656958:UOH656959 UYD656958:UYD656959 VHZ656958:VHZ656959 VRV656958:VRV656959 WBR656958:WBR656959 WLN656958:WLN656959 WVJ656958:WVJ656959 C722495:C722496 IX722494:IX722495 ST722494:ST722495 ACP722494:ACP722495 AML722494:AML722495 AWH722494:AWH722495 BGD722494:BGD722495 BPZ722494:BPZ722495 BZV722494:BZV722495 CJR722494:CJR722495 CTN722494:CTN722495 DDJ722494:DDJ722495 DNF722494:DNF722495 DXB722494:DXB722495 EGX722494:EGX722495 EQT722494:EQT722495 FAP722494:FAP722495 FKL722494:FKL722495 FUH722494:FUH722495 GED722494:GED722495 GNZ722494:GNZ722495 GXV722494:GXV722495 HHR722494:HHR722495 HRN722494:HRN722495 IBJ722494:IBJ722495 ILF722494:ILF722495 IVB722494:IVB722495 JEX722494:JEX722495 JOT722494:JOT722495 JYP722494:JYP722495 KIL722494:KIL722495 KSH722494:KSH722495 LCD722494:LCD722495 LLZ722494:LLZ722495 LVV722494:LVV722495 MFR722494:MFR722495 MPN722494:MPN722495 MZJ722494:MZJ722495 NJF722494:NJF722495 NTB722494:NTB722495 OCX722494:OCX722495 OMT722494:OMT722495 OWP722494:OWP722495 PGL722494:PGL722495 PQH722494:PQH722495 QAD722494:QAD722495 QJZ722494:QJZ722495 QTV722494:QTV722495 RDR722494:RDR722495 RNN722494:RNN722495 RXJ722494:RXJ722495 SHF722494:SHF722495 SRB722494:SRB722495 TAX722494:TAX722495 TKT722494:TKT722495 TUP722494:TUP722495 UEL722494:UEL722495 UOH722494:UOH722495 UYD722494:UYD722495 VHZ722494:VHZ722495 VRV722494:VRV722495 WBR722494:WBR722495 WLN722494:WLN722495 WVJ722494:WVJ722495 C788031:C788032 IX788030:IX788031 ST788030:ST788031 ACP788030:ACP788031 AML788030:AML788031 AWH788030:AWH788031 BGD788030:BGD788031 BPZ788030:BPZ788031 BZV788030:BZV788031 CJR788030:CJR788031 CTN788030:CTN788031 DDJ788030:DDJ788031 DNF788030:DNF788031 DXB788030:DXB788031 EGX788030:EGX788031 EQT788030:EQT788031 FAP788030:FAP788031 FKL788030:FKL788031 FUH788030:FUH788031 GED788030:GED788031 GNZ788030:GNZ788031 GXV788030:GXV788031 HHR788030:HHR788031 HRN788030:HRN788031 IBJ788030:IBJ788031 ILF788030:ILF788031 IVB788030:IVB788031 JEX788030:JEX788031 JOT788030:JOT788031 JYP788030:JYP788031 KIL788030:KIL788031 KSH788030:KSH788031 LCD788030:LCD788031 LLZ788030:LLZ788031 LVV788030:LVV788031 MFR788030:MFR788031 MPN788030:MPN788031 MZJ788030:MZJ788031 NJF788030:NJF788031 NTB788030:NTB788031 OCX788030:OCX788031 OMT788030:OMT788031 OWP788030:OWP788031 PGL788030:PGL788031 PQH788030:PQH788031 QAD788030:QAD788031 QJZ788030:QJZ788031 QTV788030:QTV788031 RDR788030:RDR788031 RNN788030:RNN788031 RXJ788030:RXJ788031 SHF788030:SHF788031 SRB788030:SRB788031 TAX788030:TAX788031 TKT788030:TKT788031 TUP788030:TUP788031 UEL788030:UEL788031 UOH788030:UOH788031 UYD788030:UYD788031 VHZ788030:VHZ788031 VRV788030:VRV788031 WBR788030:WBR788031 WLN788030:WLN788031 WVJ788030:WVJ788031 C853567:C853568 IX853566:IX853567 ST853566:ST853567 ACP853566:ACP853567 AML853566:AML853567 AWH853566:AWH853567 BGD853566:BGD853567 BPZ853566:BPZ853567 BZV853566:BZV853567 CJR853566:CJR853567 CTN853566:CTN853567 DDJ853566:DDJ853567 DNF853566:DNF853567 DXB853566:DXB853567 EGX853566:EGX853567 EQT853566:EQT853567 FAP853566:FAP853567 FKL853566:FKL853567 FUH853566:FUH853567 GED853566:GED853567 GNZ853566:GNZ853567 GXV853566:GXV853567 HHR853566:HHR853567 HRN853566:HRN853567 IBJ853566:IBJ853567 ILF853566:ILF853567 IVB853566:IVB853567 JEX853566:JEX853567 JOT853566:JOT853567 JYP853566:JYP853567 KIL853566:KIL853567 KSH853566:KSH853567 LCD853566:LCD853567 LLZ853566:LLZ853567 LVV853566:LVV853567 MFR853566:MFR853567 MPN853566:MPN853567 MZJ853566:MZJ853567 NJF853566:NJF853567 NTB853566:NTB853567 OCX853566:OCX853567 OMT853566:OMT853567 OWP853566:OWP853567 PGL853566:PGL853567 PQH853566:PQH853567 QAD853566:QAD853567 QJZ853566:QJZ853567 QTV853566:QTV853567 RDR853566:RDR853567 RNN853566:RNN853567 RXJ853566:RXJ853567 SHF853566:SHF853567 SRB853566:SRB853567 TAX853566:TAX853567 TKT853566:TKT853567 TUP853566:TUP853567 UEL853566:UEL853567 UOH853566:UOH853567 UYD853566:UYD853567 VHZ853566:VHZ853567 VRV853566:VRV853567 WBR853566:WBR853567 WLN853566:WLN853567 WVJ853566:WVJ853567 C919103:C919104 IX919102:IX919103 ST919102:ST919103 ACP919102:ACP919103 AML919102:AML919103 AWH919102:AWH919103 BGD919102:BGD919103 BPZ919102:BPZ919103 BZV919102:BZV919103 CJR919102:CJR919103 CTN919102:CTN919103 DDJ919102:DDJ919103 DNF919102:DNF919103 DXB919102:DXB919103 EGX919102:EGX919103 EQT919102:EQT919103 FAP919102:FAP919103 FKL919102:FKL919103 FUH919102:FUH919103 GED919102:GED919103 GNZ919102:GNZ919103 GXV919102:GXV919103 HHR919102:HHR919103 HRN919102:HRN919103 IBJ919102:IBJ919103 ILF919102:ILF919103 IVB919102:IVB919103 JEX919102:JEX919103 JOT919102:JOT919103 JYP919102:JYP919103 KIL919102:KIL919103 KSH919102:KSH919103 LCD919102:LCD919103 LLZ919102:LLZ919103 LVV919102:LVV919103 MFR919102:MFR919103 MPN919102:MPN919103 MZJ919102:MZJ919103 NJF919102:NJF919103 NTB919102:NTB919103 OCX919102:OCX919103 OMT919102:OMT919103 OWP919102:OWP919103 PGL919102:PGL919103 PQH919102:PQH919103 QAD919102:QAD919103 QJZ919102:QJZ919103 QTV919102:QTV919103 RDR919102:RDR919103 RNN919102:RNN919103 RXJ919102:RXJ919103 SHF919102:SHF919103 SRB919102:SRB919103 TAX919102:TAX919103 TKT919102:TKT919103 TUP919102:TUP919103 UEL919102:UEL919103 UOH919102:UOH919103 UYD919102:UYD919103 VHZ919102:VHZ919103 VRV919102:VRV919103 WBR919102:WBR919103 WLN919102:WLN919103 WVJ919102:WVJ919103 C984639:C984640 IX984638:IX984639 ST984638:ST984639 ACP984638:ACP984639 AML984638:AML984639 AWH984638:AWH984639 BGD984638:BGD984639 BPZ984638:BPZ984639 BZV984638:BZV984639 CJR984638:CJR984639 CTN984638:CTN984639 DDJ984638:DDJ984639 DNF984638:DNF984639 DXB984638:DXB984639 EGX984638:EGX984639 EQT984638:EQT984639 FAP984638:FAP984639 FKL984638:FKL984639 FUH984638:FUH984639 GED984638:GED984639 GNZ984638:GNZ984639 GXV984638:GXV984639 HHR984638:HHR984639 HRN984638:HRN984639 IBJ984638:IBJ984639 ILF984638:ILF984639 IVB984638:IVB984639 JEX984638:JEX984639 JOT984638:JOT984639 JYP984638:JYP984639 KIL984638:KIL984639 KSH984638:KSH984639 LCD984638:LCD984639 LLZ984638:LLZ984639 LVV984638:LVV984639 MFR984638:MFR984639 MPN984638:MPN984639 MZJ984638:MZJ984639 NJF984638:NJF984639 NTB984638:NTB984639 OCX984638:OCX984639 OMT984638:OMT984639 OWP984638:OWP984639 PGL984638:PGL984639 PQH984638:PQH984639 QAD984638:QAD984639 QJZ984638:QJZ984639 QTV984638:QTV984639 RDR984638:RDR984639 RNN984638:RNN984639 RXJ984638:RXJ984639 SHF984638:SHF984639 SRB984638:SRB984639 TAX984638:TAX984639 TKT984638:TKT984639 TUP984638:TUP984639 UEL984638:UEL984639 UOH984638:UOH984639 UYD984638:UYD984639 VHZ984638:VHZ984639 VRV984638:VRV984639 WBR984638:WBR984639 WLN984638:WLN984639 WVJ984638:WVJ984639 C67138:C67142 IX67137:IX67141 ST67137:ST67141 ACP67137:ACP67141 AML67137:AML67141 AWH67137:AWH67141 BGD67137:BGD67141 BPZ67137:BPZ67141 BZV67137:BZV67141 CJR67137:CJR67141 CTN67137:CTN67141 DDJ67137:DDJ67141 DNF67137:DNF67141 DXB67137:DXB67141 EGX67137:EGX67141 EQT67137:EQT67141 FAP67137:FAP67141 FKL67137:FKL67141 FUH67137:FUH67141 GED67137:GED67141 GNZ67137:GNZ67141 GXV67137:GXV67141 HHR67137:HHR67141 HRN67137:HRN67141 IBJ67137:IBJ67141 ILF67137:ILF67141 IVB67137:IVB67141 JEX67137:JEX67141 JOT67137:JOT67141 JYP67137:JYP67141 KIL67137:KIL67141 KSH67137:KSH67141 LCD67137:LCD67141 LLZ67137:LLZ67141 LVV67137:LVV67141 MFR67137:MFR67141 MPN67137:MPN67141 MZJ67137:MZJ67141 NJF67137:NJF67141 NTB67137:NTB67141 OCX67137:OCX67141 OMT67137:OMT67141 OWP67137:OWP67141 PGL67137:PGL67141 PQH67137:PQH67141 QAD67137:QAD67141 QJZ67137:QJZ67141 QTV67137:QTV67141 RDR67137:RDR67141 RNN67137:RNN67141 RXJ67137:RXJ67141 SHF67137:SHF67141 SRB67137:SRB67141 TAX67137:TAX67141 TKT67137:TKT67141 TUP67137:TUP67141 UEL67137:UEL67141 UOH67137:UOH67141 UYD67137:UYD67141 VHZ67137:VHZ67141 VRV67137:VRV67141 WBR67137:WBR67141 WLN67137:WLN67141 WVJ67137:WVJ67141 C132674:C132678 IX132673:IX132677 ST132673:ST132677 ACP132673:ACP132677 AML132673:AML132677 AWH132673:AWH132677 BGD132673:BGD132677 BPZ132673:BPZ132677 BZV132673:BZV132677 CJR132673:CJR132677 CTN132673:CTN132677 DDJ132673:DDJ132677 DNF132673:DNF132677 DXB132673:DXB132677 EGX132673:EGX132677 EQT132673:EQT132677 FAP132673:FAP132677 FKL132673:FKL132677 FUH132673:FUH132677 GED132673:GED132677 GNZ132673:GNZ132677 GXV132673:GXV132677 HHR132673:HHR132677 HRN132673:HRN132677 IBJ132673:IBJ132677 ILF132673:ILF132677 IVB132673:IVB132677 JEX132673:JEX132677 JOT132673:JOT132677 JYP132673:JYP132677 KIL132673:KIL132677 KSH132673:KSH132677 LCD132673:LCD132677 LLZ132673:LLZ132677 LVV132673:LVV132677 MFR132673:MFR132677 MPN132673:MPN132677 MZJ132673:MZJ132677 NJF132673:NJF132677 NTB132673:NTB132677 OCX132673:OCX132677 OMT132673:OMT132677 OWP132673:OWP132677 PGL132673:PGL132677 PQH132673:PQH132677 QAD132673:QAD132677 QJZ132673:QJZ132677 QTV132673:QTV132677 RDR132673:RDR132677 RNN132673:RNN132677 RXJ132673:RXJ132677 SHF132673:SHF132677 SRB132673:SRB132677 TAX132673:TAX132677 TKT132673:TKT132677 TUP132673:TUP132677 UEL132673:UEL132677 UOH132673:UOH132677 UYD132673:UYD132677 VHZ132673:VHZ132677 VRV132673:VRV132677 WBR132673:WBR132677 WLN132673:WLN132677 WVJ132673:WVJ132677 C198210:C198214 IX198209:IX198213 ST198209:ST198213 ACP198209:ACP198213 AML198209:AML198213 AWH198209:AWH198213 BGD198209:BGD198213 BPZ198209:BPZ198213 BZV198209:BZV198213 CJR198209:CJR198213 CTN198209:CTN198213 DDJ198209:DDJ198213 DNF198209:DNF198213 DXB198209:DXB198213 EGX198209:EGX198213 EQT198209:EQT198213 FAP198209:FAP198213 FKL198209:FKL198213 FUH198209:FUH198213 GED198209:GED198213 GNZ198209:GNZ198213 GXV198209:GXV198213 HHR198209:HHR198213 HRN198209:HRN198213 IBJ198209:IBJ198213 ILF198209:ILF198213 IVB198209:IVB198213 JEX198209:JEX198213 JOT198209:JOT198213 JYP198209:JYP198213 KIL198209:KIL198213 KSH198209:KSH198213 LCD198209:LCD198213 LLZ198209:LLZ198213 LVV198209:LVV198213 MFR198209:MFR198213 MPN198209:MPN198213 MZJ198209:MZJ198213 NJF198209:NJF198213 NTB198209:NTB198213 OCX198209:OCX198213 OMT198209:OMT198213 OWP198209:OWP198213 PGL198209:PGL198213 PQH198209:PQH198213 QAD198209:QAD198213 QJZ198209:QJZ198213 QTV198209:QTV198213 RDR198209:RDR198213 RNN198209:RNN198213 RXJ198209:RXJ198213 SHF198209:SHF198213 SRB198209:SRB198213 TAX198209:TAX198213 TKT198209:TKT198213 TUP198209:TUP198213 UEL198209:UEL198213 UOH198209:UOH198213 UYD198209:UYD198213 VHZ198209:VHZ198213 VRV198209:VRV198213 WBR198209:WBR198213 WLN198209:WLN198213 WVJ198209:WVJ198213 C263746:C263750 IX263745:IX263749 ST263745:ST263749 ACP263745:ACP263749 AML263745:AML263749 AWH263745:AWH263749 BGD263745:BGD263749 BPZ263745:BPZ263749 BZV263745:BZV263749 CJR263745:CJR263749 CTN263745:CTN263749 DDJ263745:DDJ263749 DNF263745:DNF263749 DXB263745:DXB263749 EGX263745:EGX263749 EQT263745:EQT263749 FAP263745:FAP263749 FKL263745:FKL263749 FUH263745:FUH263749 GED263745:GED263749 GNZ263745:GNZ263749 GXV263745:GXV263749 HHR263745:HHR263749 HRN263745:HRN263749 IBJ263745:IBJ263749 ILF263745:ILF263749 IVB263745:IVB263749 JEX263745:JEX263749 JOT263745:JOT263749 JYP263745:JYP263749 KIL263745:KIL263749 KSH263745:KSH263749 LCD263745:LCD263749 LLZ263745:LLZ263749 LVV263745:LVV263749 MFR263745:MFR263749 MPN263745:MPN263749 MZJ263745:MZJ263749 NJF263745:NJF263749 NTB263745:NTB263749 OCX263745:OCX263749 OMT263745:OMT263749 OWP263745:OWP263749 PGL263745:PGL263749 PQH263745:PQH263749 QAD263745:QAD263749 QJZ263745:QJZ263749 QTV263745:QTV263749 RDR263745:RDR263749 RNN263745:RNN263749 RXJ263745:RXJ263749 SHF263745:SHF263749 SRB263745:SRB263749 TAX263745:TAX263749 TKT263745:TKT263749 TUP263745:TUP263749 UEL263745:UEL263749 UOH263745:UOH263749 UYD263745:UYD263749 VHZ263745:VHZ263749 VRV263745:VRV263749 WBR263745:WBR263749 WLN263745:WLN263749 WVJ263745:WVJ263749 C329282:C329286 IX329281:IX329285 ST329281:ST329285 ACP329281:ACP329285 AML329281:AML329285 AWH329281:AWH329285 BGD329281:BGD329285 BPZ329281:BPZ329285 BZV329281:BZV329285 CJR329281:CJR329285 CTN329281:CTN329285 DDJ329281:DDJ329285 DNF329281:DNF329285 DXB329281:DXB329285 EGX329281:EGX329285 EQT329281:EQT329285 FAP329281:FAP329285 FKL329281:FKL329285 FUH329281:FUH329285 GED329281:GED329285 GNZ329281:GNZ329285 GXV329281:GXV329285 HHR329281:HHR329285 HRN329281:HRN329285 IBJ329281:IBJ329285 ILF329281:ILF329285 IVB329281:IVB329285 JEX329281:JEX329285 JOT329281:JOT329285 JYP329281:JYP329285 KIL329281:KIL329285 KSH329281:KSH329285 LCD329281:LCD329285 LLZ329281:LLZ329285 LVV329281:LVV329285 MFR329281:MFR329285 MPN329281:MPN329285 MZJ329281:MZJ329285 NJF329281:NJF329285 NTB329281:NTB329285 OCX329281:OCX329285 OMT329281:OMT329285 OWP329281:OWP329285 PGL329281:PGL329285 PQH329281:PQH329285 QAD329281:QAD329285 QJZ329281:QJZ329285 QTV329281:QTV329285 RDR329281:RDR329285 RNN329281:RNN329285 RXJ329281:RXJ329285 SHF329281:SHF329285 SRB329281:SRB329285 TAX329281:TAX329285 TKT329281:TKT329285 TUP329281:TUP329285 UEL329281:UEL329285 UOH329281:UOH329285 UYD329281:UYD329285 VHZ329281:VHZ329285 VRV329281:VRV329285 WBR329281:WBR329285 WLN329281:WLN329285 WVJ329281:WVJ329285 C394818:C394822 IX394817:IX394821 ST394817:ST394821 ACP394817:ACP394821 AML394817:AML394821 AWH394817:AWH394821 BGD394817:BGD394821 BPZ394817:BPZ394821 BZV394817:BZV394821 CJR394817:CJR394821 CTN394817:CTN394821 DDJ394817:DDJ394821 DNF394817:DNF394821 DXB394817:DXB394821 EGX394817:EGX394821 EQT394817:EQT394821 FAP394817:FAP394821 FKL394817:FKL394821 FUH394817:FUH394821 GED394817:GED394821 GNZ394817:GNZ394821 GXV394817:GXV394821 HHR394817:HHR394821 HRN394817:HRN394821 IBJ394817:IBJ394821 ILF394817:ILF394821 IVB394817:IVB394821 JEX394817:JEX394821 JOT394817:JOT394821 JYP394817:JYP394821 KIL394817:KIL394821 KSH394817:KSH394821 LCD394817:LCD394821 LLZ394817:LLZ394821 LVV394817:LVV394821 MFR394817:MFR394821 MPN394817:MPN394821 MZJ394817:MZJ394821 NJF394817:NJF394821 NTB394817:NTB394821 OCX394817:OCX394821 OMT394817:OMT394821 OWP394817:OWP394821 PGL394817:PGL394821 PQH394817:PQH394821 QAD394817:QAD394821 QJZ394817:QJZ394821 QTV394817:QTV394821 RDR394817:RDR394821 RNN394817:RNN394821 RXJ394817:RXJ394821 SHF394817:SHF394821 SRB394817:SRB394821 TAX394817:TAX394821 TKT394817:TKT394821 TUP394817:TUP394821 UEL394817:UEL394821 UOH394817:UOH394821 UYD394817:UYD394821 VHZ394817:VHZ394821 VRV394817:VRV394821 WBR394817:WBR394821 WLN394817:WLN394821 WVJ394817:WVJ394821 C460354:C460358 IX460353:IX460357 ST460353:ST460357 ACP460353:ACP460357 AML460353:AML460357 AWH460353:AWH460357 BGD460353:BGD460357 BPZ460353:BPZ460357 BZV460353:BZV460357 CJR460353:CJR460357 CTN460353:CTN460357 DDJ460353:DDJ460357 DNF460353:DNF460357 DXB460353:DXB460357 EGX460353:EGX460357 EQT460353:EQT460357 FAP460353:FAP460357 FKL460353:FKL460357 FUH460353:FUH460357 GED460353:GED460357 GNZ460353:GNZ460357 GXV460353:GXV460357 HHR460353:HHR460357 HRN460353:HRN460357 IBJ460353:IBJ460357 ILF460353:ILF460357 IVB460353:IVB460357 JEX460353:JEX460357 JOT460353:JOT460357 JYP460353:JYP460357 KIL460353:KIL460357 KSH460353:KSH460357 LCD460353:LCD460357 LLZ460353:LLZ460357 LVV460353:LVV460357 MFR460353:MFR460357 MPN460353:MPN460357 MZJ460353:MZJ460357 NJF460353:NJF460357 NTB460353:NTB460357 OCX460353:OCX460357 OMT460353:OMT460357 OWP460353:OWP460357 PGL460353:PGL460357 PQH460353:PQH460357 QAD460353:QAD460357 QJZ460353:QJZ460357 QTV460353:QTV460357 RDR460353:RDR460357 RNN460353:RNN460357 RXJ460353:RXJ460357 SHF460353:SHF460357 SRB460353:SRB460357 TAX460353:TAX460357 TKT460353:TKT460357 TUP460353:TUP460357 UEL460353:UEL460357 UOH460353:UOH460357 UYD460353:UYD460357 VHZ460353:VHZ460357 VRV460353:VRV460357 WBR460353:WBR460357 WLN460353:WLN460357 WVJ460353:WVJ460357 C525890:C525894 IX525889:IX525893 ST525889:ST525893 ACP525889:ACP525893 AML525889:AML525893 AWH525889:AWH525893 BGD525889:BGD525893 BPZ525889:BPZ525893 BZV525889:BZV525893 CJR525889:CJR525893 CTN525889:CTN525893 DDJ525889:DDJ525893 DNF525889:DNF525893 DXB525889:DXB525893 EGX525889:EGX525893 EQT525889:EQT525893 FAP525889:FAP525893 FKL525889:FKL525893 FUH525889:FUH525893 GED525889:GED525893 GNZ525889:GNZ525893 GXV525889:GXV525893 HHR525889:HHR525893 HRN525889:HRN525893 IBJ525889:IBJ525893 ILF525889:ILF525893 IVB525889:IVB525893 JEX525889:JEX525893 JOT525889:JOT525893 JYP525889:JYP525893 KIL525889:KIL525893 KSH525889:KSH525893 LCD525889:LCD525893 LLZ525889:LLZ525893 LVV525889:LVV525893 MFR525889:MFR525893 MPN525889:MPN525893 MZJ525889:MZJ525893 NJF525889:NJF525893 NTB525889:NTB525893 OCX525889:OCX525893 OMT525889:OMT525893 OWP525889:OWP525893 PGL525889:PGL525893 PQH525889:PQH525893 QAD525889:QAD525893 QJZ525889:QJZ525893 QTV525889:QTV525893 RDR525889:RDR525893 RNN525889:RNN525893 RXJ525889:RXJ525893 SHF525889:SHF525893 SRB525889:SRB525893 TAX525889:TAX525893 TKT525889:TKT525893 TUP525889:TUP525893 UEL525889:UEL525893 UOH525889:UOH525893 UYD525889:UYD525893 VHZ525889:VHZ525893 VRV525889:VRV525893 WBR525889:WBR525893 WLN525889:WLN525893 WVJ525889:WVJ525893 C591426:C591430 IX591425:IX591429 ST591425:ST591429 ACP591425:ACP591429 AML591425:AML591429 AWH591425:AWH591429 BGD591425:BGD591429 BPZ591425:BPZ591429 BZV591425:BZV591429 CJR591425:CJR591429 CTN591425:CTN591429 DDJ591425:DDJ591429 DNF591425:DNF591429 DXB591425:DXB591429 EGX591425:EGX591429 EQT591425:EQT591429 FAP591425:FAP591429 FKL591425:FKL591429 FUH591425:FUH591429 GED591425:GED591429 GNZ591425:GNZ591429 GXV591425:GXV591429 HHR591425:HHR591429 HRN591425:HRN591429 IBJ591425:IBJ591429 ILF591425:ILF591429 IVB591425:IVB591429 JEX591425:JEX591429 JOT591425:JOT591429 JYP591425:JYP591429 KIL591425:KIL591429 KSH591425:KSH591429 LCD591425:LCD591429 LLZ591425:LLZ591429 LVV591425:LVV591429 MFR591425:MFR591429 MPN591425:MPN591429 MZJ591425:MZJ591429 NJF591425:NJF591429 NTB591425:NTB591429 OCX591425:OCX591429 OMT591425:OMT591429 OWP591425:OWP591429 PGL591425:PGL591429 PQH591425:PQH591429 QAD591425:QAD591429 QJZ591425:QJZ591429 QTV591425:QTV591429 RDR591425:RDR591429 RNN591425:RNN591429 RXJ591425:RXJ591429 SHF591425:SHF591429 SRB591425:SRB591429 TAX591425:TAX591429 TKT591425:TKT591429 TUP591425:TUP591429 UEL591425:UEL591429 UOH591425:UOH591429 UYD591425:UYD591429 VHZ591425:VHZ591429 VRV591425:VRV591429 WBR591425:WBR591429 WLN591425:WLN591429 WVJ591425:WVJ591429 C656962:C656966 IX656961:IX656965 ST656961:ST656965 ACP656961:ACP656965 AML656961:AML656965 AWH656961:AWH656965 BGD656961:BGD656965 BPZ656961:BPZ656965 BZV656961:BZV656965 CJR656961:CJR656965 CTN656961:CTN656965 DDJ656961:DDJ656965 DNF656961:DNF656965 DXB656961:DXB656965 EGX656961:EGX656965 EQT656961:EQT656965 FAP656961:FAP656965 FKL656961:FKL656965 FUH656961:FUH656965 GED656961:GED656965 GNZ656961:GNZ656965 GXV656961:GXV656965 HHR656961:HHR656965 HRN656961:HRN656965 IBJ656961:IBJ656965 ILF656961:ILF656965 IVB656961:IVB656965 JEX656961:JEX656965 JOT656961:JOT656965 JYP656961:JYP656965 KIL656961:KIL656965 KSH656961:KSH656965 LCD656961:LCD656965 LLZ656961:LLZ656965 LVV656961:LVV656965 MFR656961:MFR656965 MPN656961:MPN656965 MZJ656961:MZJ656965 NJF656961:NJF656965 NTB656961:NTB656965 OCX656961:OCX656965 OMT656961:OMT656965 OWP656961:OWP656965 PGL656961:PGL656965 PQH656961:PQH656965 QAD656961:QAD656965 QJZ656961:QJZ656965 QTV656961:QTV656965 RDR656961:RDR656965 RNN656961:RNN656965 RXJ656961:RXJ656965 SHF656961:SHF656965 SRB656961:SRB656965 TAX656961:TAX656965 TKT656961:TKT656965 TUP656961:TUP656965 UEL656961:UEL656965 UOH656961:UOH656965 UYD656961:UYD656965 VHZ656961:VHZ656965 VRV656961:VRV656965 WBR656961:WBR656965 WLN656961:WLN656965 WVJ656961:WVJ656965 C722498:C722502 IX722497:IX722501 ST722497:ST722501 ACP722497:ACP722501 AML722497:AML722501 AWH722497:AWH722501 BGD722497:BGD722501 BPZ722497:BPZ722501 BZV722497:BZV722501 CJR722497:CJR722501 CTN722497:CTN722501 DDJ722497:DDJ722501 DNF722497:DNF722501 DXB722497:DXB722501 EGX722497:EGX722501 EQT722497:EQT722501 FAP722497:FAP722501 FKL722497:FKL722501 FUH722497:FUH722501 GED722497:GED722501 GNZ722497:GNZ722501 GXV722497:GXV722501 HHR722497:HHR722501 HRN722497:HRN722501 IBJ722497:IBJ722501 ILF722497:ILF722501 IVB722497:IVB722501 JEX722497:JEX722501 JOT722497:JOT722501 JYP722497:JYP722501 KIL722497:KIL722501 KSH722497:KSH722501 LCD722497:LCD722501 LLZ722497:LLZ722501 LVV722497:LVV722501 MFR722497:MFR722501 MPN722497:MPN722501 MZJ722497:MZJ722501 NJF722497:NJF722501 NTB722497:NTB722501 OCX722497:OCX722501 OMT722497:OMT722501 OWP722497:OWP722501 PGL722497:PGL722501 PQH722497:PQH722501 QAD722497:QAD722501 QJZ722497:QJZ722501 QTV722497:QTV722501 RDR722497:RDR722501 RNN722497:RNN722501 RXJ722497:RXJ722501 SHF722497:SHF722501 SRB722497:SRB722501 TAX722497:TAX722501 TKT722497:TKT722501 TUP722497:TUP722501 UEL722497:UEL722501 UOH722497:UOH722501 UYD722497:UYD722501 VHZ722497:VHZ722501 VRV722497:VRV722501 WBR722497:WBR722501 WLN722497:WLN722501 WVJ722497:WVJ722501 C788034:C788038 IX788033:IX788037 ST788033:ST788037 ACP788033:ACP788037 AML788033:AML788037 AWH788033:AWH788037 BGD788033:BGD788037 BPZ788033:BPZ788037 BZV788033:BZV788037 CJR788033:CJR788037 CTN788033:CTN788037 DDJ788033:DDJ788037 DNF788033:DNF788037 DXB788033:DXB788037 EGX788033:EGX788037 EQT788033:EQT788037 FAP788033:FAP788037 FKL788033:FKL788037 FUH788033:FUH788037 GED788033:GED788037 GNZ788033:GNZ788037 GXV788033:GXV788037 HHR788033:HHR788037 HRN788033:HRN788037 IBJ788033:IBJ788037 ILF788033:ILF788037 IVB788033:IVB788037 JEX788033:JEX788037 JOT788033:JOT788037 JYP788033:JYP788037 KIL788033:KIL788037 KSH788033:KSH788037 LCD788033:LCD788037 LLZ788033:LLZ788037 LVV788033:LVV788037 MFR788033:MFR788037 MPN788033:MPN788037 MZJ788033:MZJ788037 NJF788033:NJF788037 NTB788033:NTB788037 OCX788033:OCX788037 OMT788033:OMT788037 OWP788033:OWP788037 PGL788033:PGL788037 PQH788033:PQH788037 QAD788033:QAD788037 QJZ788033:QJZ788037 QTV788033:QTV788037 RDR788033:RDR788037 RNN788033:RNN788037 RXJ788033:RXJ788037 SHF788033:SHF788037 SRB788033:SRB788037 TAX788033:TAX788037 TKT788033:TKT788037 TUP788033:TUP788037 UEL788033:UEL788037 UOH788033:UOH788037 UYD788033:UYD788037 VHZ788033:VHZ788037 VRV788033:VRV788037 WBR788033:WBR788037 WLN788033:WLN788037 WVJ788033:WVJ788037 C853570:C853574 IX853569:IX853573 ST853569:ST853573 ACP853569:ACP853573 AML853569:AML853573 AWH853569:AWH853573 BGD853569:BGD853573 BPZ853569:BPZ853573 BZV853569:BZV853573 CJR853569:CJR853573 CTN853569:CTN853573 DDJ853569:DDJ853573 DNF853569:DNF853573 DXB853569:DXB853573 EGX853569:EGX853573 EQT853569:EQT853573 FAP853569:FAP853573 FKL853569:FKL853573 FUH853569:FUH853573 GED853569:GED853573 GNZ853569:GNZ853573 GXV853569:GXV853573 HHR853569:HHR853573 HRN853569:HRN853573 IBJ853569:IBJ853573 ILF853569:ILF853573 IVB853569:IVB853573 JEX853569:JEX853573 JOT853569:JOT853573 JYP853569:JYP853573 KIL853569:KIL853573 KSH853569:KSH853573 LCD853569:LCD853573 LLZ853569:LLZ853573 LVV853569:LVV853573 MFR853569:MFR853573 MPN853569:MPN853573 MZJ853569:MZJ853573 NJF853569:NJF853573 NTB853569:NTB853573 OCX853569:OCX853573 OMT853569:OMT853573 OWP853569:OWP853573 PGL853569:PGL853573 PQH853569:PQH853573 QAD853569:QAD853573 QJZ853569:QJZ853573 QTV853569:QTV853573 RDR853569:RDR853573 RNN853569:RNN853573 RXJ853569:RXJ853573 SHF853569:SHF853573 SRB853569:SRB853573 TAX853569:TAX853573 TKT853569:TKT853573 TUP853569:TUP853573 UEL853569:UEL853573 UOH853569:UOH853573 UYD853569:UYD853573 VHZ853569:VHZ853573 VRV853569:VRV853573 WBR853569:WBR853573 WLN853569:WLN853573 WVJ853569:WVJ853573 C919106:C919110 IX919105:IX919109 ST919105:ST919109 ACP919105:ACP919109 AML919105:AML919109 AWH919105:AWH919109 BGD919105:BGD919109 BPZ919105:BPZ919109 BZV919105:BZV919109 CJR919105:CJR919109 CTN919105:CTN919109 DDJ919105:DDJ919109 DNF919105:DNF919109 DXB919105:DXB919109 EGX919105:EGX919109 EQT919105:EQT919109 FAP919105:FAP919109 FKL919105:FKL919109 FUH919105:FUH919109 GED919105:GED919109 GNZ919105:GNZ919109 GXV919105:GXV919109 HHR919105:HHR919109 HRN919105:HRN919109 IBJ919105:IBJ919109 ILF919105:ILF919109 IVB919105:IVB919109 JEX919105:JEX919109 JOT919105:JOT919109 JYP919105:JYP919109 KIL919105:KIL919109 KSH919105:KSH919109 LCD919105:LCD919109 LLZ919105:LLZ919109 LVV919105:LVV919109 MFR919105:MFR919109 MPN919105:MPN919109 MZJ919105:MZJ919109 NJF919105:NJF919109 NTB919105:NTB919109 OCX919105:OCX919109 OMT919105:OMT919109 OWP919105:OWP919109 PGL919105:PGL919109 PQH919105:PQH919109 QAD919105:QAD919109 QJZ919105:QJZ919109 QTV919105:QTV919109 RDR919105:RDR919109 RNN919105:RNN919109 RXJ919105:RXJ919109 SHF919105:SHF919109 SRB919105:SRB919109 TAX919105:TAX919109 TKT919105:TKT919109 TUP919105:TUP919109 UEL919105:UEL919109 UOH919105:UOH919109 UYD919105:UYD919109 VHZ919105:VHZ919109 VRV919105:VRV919109 WBR919105:WBR919109 WLN919105:WLN919109 WVJ919105:WVJ919109 C984642:C984646 IX984641:IX984645 ST984641:ST984645 ACP984641:ACP984645 AML984641:AML984645 AWH984641:AWH984645 BGD984641:BGD984645 BPZ984641:BPZ984645 BZV984641:BZV984645 CJR984641:CJR984645 CTN984641:CTN984645 DDJ984641:DDJ984645 DNF984641:DNF984645 DXB984641:DXB984645 EGX984641:EGX984645 EQT984641:EQT984645 FAP984641:FAP984645 FKL984641:FKL984645 FUH984641:FUH984645 GED984641:GED984645 GNZ984641:GNZ984645 GXV984641:GXV984645 HHR984641:HHR984645 HRN984641:HRN984645 IBJ984641:IBJ984645 ILF984641:ILF984645 IVB984641:IVB984645 JEX984641:JEX984645 JOT984641:JOT984645 JYP984641:JYP984645 KIL984641:KIL984645 KSH984641:KSH984645 LCD984641:LCD984645 LLZ984641:LLZ984645 LVV984641:LVV984645 MFR984641:MFR984645 MPN984641:MPN984645 MZJ984641:MZJ984645 NJF984641:NJF984645 NTB984641:NTB984645 OCX984641:OCX984645 OMT984641:OMT984645 OWP984641:OWP984645 PGL984641:PGL984645 PQH984641:PQH984645 QAD984641:QAD984645 QJZ984641:QJZ984645 QTV984641:QTV984645 RDR984641:RDR984645 RNN984641:RNN984645 RXJ984641:RXJ984645 SHF984641:SHF984645 SRB984641:SRB984645 TAX984641:TAX984645 TKT984641:TKT984645 TUP984641:TUP984645 UEL984641:UEL984645 UOH984641:UOH984645 UYD984641:UYD984645 VHZ984641:VHZ984645 VRV984641:VRV984645 WBR984641:WBR984645 WLN984641:WLN984645 WVJ984641:WVJ984645 C67145 IX67144 ST67144 ACP67144 AML67144 AWH67144 BGD67144 BPZ67144 BZV67144 CJR67144 CTN67144 DDJ67144 DNF67144 DXB67144 EGX67144 EQT67144 FAP67144 FKL67144 FUH67144 GED67144 GNZ67144 GXV67144 HHR67144 HRN67144 IBJ67144 ILF67144 IVB67144 JEX67144 JOT67144 JYP67144 KIL67144 KSH67144 LCD67144 LLZ67144 LVV67144 MFR67144 MPN67144 MZJ67144 NJF67144 NTB67144 OCX67144 OMT67144 OWP67144 PGL67144 PQH67144 QAD67144 QJZ67144 QTV67144 RDR67144 RNN67144 RXJ67144 SHF67144 SRB67144 TAX67144 TKT67144 TUP67144 UEL67144 UOH67144 UYD67144 VHZ67144 VRV67144 WBR67144 WLN67144 WVJ67144 C132681 IX132680 ST132680 ACP132680 AML132680 AWH132680 BGD132680 BPZ132680 BZV132680 CJR132680 CTN132680 DDJ132680 DNF132680 DXB132680 EGX132680 EQT132680 FAP132680 FKL132680 FUH132680 GED132680 GNZ132680 GXV132680 HHR132680 HRN132680 IBJ132680 ILF132680 IVB132680 JEX132680 JOT132680 JYP132680 KIL132680 KSH132680 LCD132680 LLZ132680 LVV132680 MFR132680 MPN132680 MZJ132680 NJF132680 NTB132680 OCX132680 OMT132680 OWP132680 PGL132680 PQH132680 QAD132680 QJZ132680 QTV132680 RDR132680 RNN132680 RXJ132680 SHF132680 SRB132680 TAX132680 TKT132680 TUP132680 UEL132680 UOH132680 UYD132680 VHZ132680 VRV132680 WBR132680 WLN132680 WVJ132680 C198217 IX198216 ST198216 ACP198216 AML198216 AWH198216 BGD198216 BPZ198216 BZV198216 CJR198216 CTN198216 DDJ198216 DNF198216 DXB198216 EGX198216 EQT198216 FAP198216 FKL198216 FUH198216 GED198216 GNZ198216 GXV198216 HHR198216 HRN198216 IBJ198216 ILF198216 IVB198216 JEX198216 JOT198216 JYP198216 KIL198216 KSH198216 LCD198216 LLZ198216 LVV198216 MFR198216 MPN198216 MZJ198216 NJF198216 NTB198216 OCX198216 OMT198216 OWP198216 PGL198216 PQH198216 QAD198216 QJZ198216 QTV198216 RDR198216 RNN198216 RXJ198216 SHF198216 SRB198216 TAX198216 TKT198216 TUP198216 UEL198216 UOH198216 UYD198216 VHZ198216 VRV198216 WBR198216 WLN198216 WVJ198216 C263753 IX263752 ST263752 ACP263752 AML263752 AWH263752 BGD263752 BPZ263752 BZV263752 CJR263752 CTN263752 DDJ263752 DNF263752 DXB263752 EGX263752 EQT263752 FAP263752 FKL263752 FUH263752 GED263752 GNZ263752 GXV263752 HHR263752 HRN263752 IBJ263752 ILF263752 IVB263752 JEX263752 JOT263752 JYP263752 KIL263752 KSH263752 LCD263752 LLZ263752 LVV263752 MFR263752 MPN263752 MZJ263752 NJF263752 NTB263752 OCX263752 OMT263752 OWP263752 PGL263752 PQH263752 QAD263752 QJZ263752 QTV263752 RDR263752 RNN263752 RXJ263752 SHF263752 SRB263752 TAX263752 TKT263752 TUP263752 UEL263752 UOH263752 UYD263752 VHZ263752 VRV263752 WBR263752 WLN263752 WVJ263752 C329289 IX329288 ST329288 ACP329288 AML329288 AWH329288 BGD329288 BPZ329288 BZV329288 CJR329288 CTN329288 DDJ329288 DNF329288 DXB329288 EGX329288 EQT329288 FAP329288 FKL329288 FUH329288 GED329288 GNZ329288 GXV329288 HHR329288 HRN329288 IBJ329288 ILF329288 IVB329288 JEX329288 JOT329288 JYP329288 KIL329288 KSH329288 LCD329288 LLZ329288 LVV329288 MFR329288 MPN329288 MZJ329288 NJF329288 NTB329288 OCX329288 OMT329288 OWP329288 PGL329288 PQH329288 QAD329288 QJZ329288 QTV329288 RDR329288 RNN329288 RXJ329288 SHF329288 SRB329288 TAX329288 TKT329288 TUP329288 UEL329288 UOH329288 UYD329288 VHZ329288 VRV329288 WBR329288 WLN329288 WVJ329288 C394825 IX394824 ST394824 ACP394824 AML394824 AWH394824 BGD394824 BPZ394824 BZV394824 CJR394824 CTN394824 DDJ394824 DNF394824 DXB394824 EGX394824 EQT394824 FAP394824 FKL394824 FUH394824 GED394824 GNZ394824 GXV394824 HHR394824 HRN394824 IBJ394824 ILF394824 IVB394824 JEX394824 JOT394824 JYP394824 KIL394824 KSH394824 LCD394824 LLZ394824 LVV394824 MFR394824 MPN394824 MZJ394824 NJF394824 NTB394824 OCX394824 OMT394824 OWP394824 PGL394824 PQH394824 QAD394824 QJZ394824 QTV394824 RDR394824 RNN394824 RXJ394824 SHF394824 SRB394824 TAX394824 TKT394824 TUP394824 UEL394824 UOH394824 UYD394824 VHZ394824 VRV394824 WBR394824 WLN394824 WVJ394824 C460361 IX460360 ST460360 ACP460360 AML460360 AWH460360 BGD460360 BPZ460360 BZV460360 CJR460360 CTN460360 DDJ460360 DNF460360 DXB460360 EGX460360 EQT460360 FAP460360 FKL460360 FUH460360 GED460360 GNZ460360 GXV460360 HHR460360 HRN460360 IBJ460360 ILF460360 IVB460360 JEX460360 JOT460360 JYP460360 KIL460360 KSH460360 LCD460360 LLZ460360 LVV460360 MFR460360 MPN460360 MZJ460360 NJF460360 NTB460360 OCX460360 OMT460360 OWP460360 PGL460360 PQH460360 QAD460360 QJZ460360 QTV460360 RDR460360 RNN460360 RXJ460360 SHF460360 SRB460360 TAX460360 TKT460360 TUP460360 UEL460360 UOH460360 UYD460360 VHZ460360 VRV460360 WBR460360 WLN460360 WVJ460360 C525897 IX525896 ST525896 ACP525896 AML525896 AWH525896 BGD525896 BPZ525896 BZV525896 CJR525896 CTN525896 DDJ525896 DNF525896 DXB525896 EGX525896 EQT525896 FAP525896 FKL525896 FUH525896 GED525896 GNZ525896 GXV525896 HHR525896 HRN525896 IBJ525896 ILF525896 IVB525896 JEX525896 JOT525896 JYP525896 KIL525896 KSH525896 LCD525896 LLZ525896 LVV525896 MFR525896 MPN525896 MZJ525896 NJF525896 NTB525896 OCX525896 OMT525896 OWP525896 PGL525896 PQH525896 QAD525896 QJZ525896 QTV525896 RDR525896 RNN525896 RXJ525896 SHF525896 SRB525896 TAX525896 TKT525896 TUP525896 UEL525896 UOH525896 UYD525896 VHZ525896 VRV525896 WBR525896 WLN525896 WVJ525896 C591433 IX591432 ST591432 ACP591432 AML591432 AWH591432 BGD591432 BPZ591432 BZV591432 CJR591432 CTN591432 DDJ591432 DNF591432 DXB591432 EGX591432 EQT591432 FAP591432 FKL591432 FUH591432 GED591432 GNZ591432 GXV591432 HHR591432 HRN591432 IBJ591432 ILF591432 IVB591432 JEX591432 JOT591432 JYP591432 KIL591432 KSH591432 LCD591432 LLZ591432 LVV591432 MFR591432 MPN591432 MZJ591432 NJF591432 NTB591432 OCX591432 OMT591432 OWP591432 PGL591432 PQH591432 QAD591432 QJZ591432 QTV591432 RDR591432 RNN591432 RXJ591432 SHF591432 SRB591432 TAX591432 TKT591432 TUP591432 UEL591432 UOH591432 UYD591432 VHZ591432 VRV591432 WBR591432 WLN591432 WVJ591432 C656969 IX656968 ST656968 ACP656968 AML656968 AWH656968 BGD656968 BPZ656968 BZV656968 CJR656968 CTN656968 DDJ656968 DNF656968 DXB656968 EGX656968 EQT656968 FAP656968 FKL656968 FUH656968 GED656968 GNZ656968 GXV656968 HHR656968 HRN656968 IBJ656968 ILF656968 IVB656968 JEX656968 JOT656968 JYP656968 KIL656968 KSH656968 LCD656968 LLZ656968 LVV656968 MFR656968 MPN656968 MZJ656968 NJF656968 NTB656968 OCX656968 OMT656968 OWP656968 PGL656968 PQH656968 QAD656968 QJZ656968 QTV656968 RDR656968 RNN656968 RXJ656968 SHF656968 SRB656968 TAX656968 TKT656968 TUP656968 UEL656968 UOH656968 UYD656968 VHZ656968 VRV656968 WBR656968 WLN656968 WVJ656968 C722505 IX722504 ST722504 ACP722504 AML722504 AWH722504 BGD722504 BPZ722504 BZV722504 CJR722504 CTN722504 DDJ722504 DNF722504 DXB722504 EGX722504 EQT722504 FAP722504 FKL722504 FUH722504 GED722504 GNZ722504 GXV722504 HHR722504 HRN722504 IBJ722504 ILF722504 IVB722504 JEX722504 JOT722504 JYP722504 KIL722504 KSH722504 LCD722504 LLZ722504 LVV722504 MFR722504 MPN722504 MZJ722504 NJF722504 NTB722504 OCX722504 OMT722504 OWP722504 PGL722504 PQH722504 QAD722504 QJZ722504 QTV722504 RDR722504 RNN722504 RXJ722504 SHF722504 SRB722504 TAX722504 TKT722504 TUP722504 UEL722504 UOH722504 UYD722504 VHZ722504 VRV722504 WBR722504 WLN722504 WVJ722504 C788041 IX788040 ST788040 ACP788040 AML788040 AWH788040 BGD788040 BPZ788040 BZV788040 CJR788040 CTN788040 DDJ788040 DNF788040 DXB788040 EGX788040 EQT788040 FAP788040 FKL788040 FUH788040 GED788040 GNZ788040 GXV788040 HHR788040 HRN788040 IBJ788040 ILF788040 IVB788040 JEX788040 JOT788040 JYP788040 KIL788040 KSH788040 LCD788040 LLZ788040 LVV788040 MFR788040 MPN788040 MZJ788040 NJF788040 NTB788040 OCX788040 OMT788040 OWP788040 PGL788040 PQH788040 QAD788040 QJZ788040 QTV788040 RDR788040 RNN788040 RXJ788040 SHF788040 SRB788040 TAX788040 TKT788040 TUP788040 UEL788040 UOH788040 UYD788040 VHZ788040 VRV788040 WBR788040 WLN788040 WVJ788040 C853577 IX853576 ST853576 ACP853576 AML853576 AWH853576 BGD853576 BPZ853576 BZV853576 CJR853576 CTN853576 DDJ853576 DNF853576 DXB853576 EGX853576 EQT853576 FAP853576 FKL853576 FUH853576 GED853576 GNZ853576 GXV853576 HHR853576 HRN853576 IBJ853576 ILF853576 IVB853576 JEX853576 JOT853576 JYP853576 KIL853576 KSH853576 LCD853576 LLZ853576 LVV853576 MFR853576 MPN853576 MZJ853576 NJF853576 NTB853576 OCX853576 OMT853576 OWP853576 PGL853576 PQH853576 QAD853576 QJZ853576 QTV853576 RDR853576 RNN853576 RXJ853576 SHF853576 SRB853576 TAX853576 TKT853576 TUP853576 UEL853576 UOH853576 UYD853576 VHZ853576 VRV853576 WBR853576 WLN853576 WVJ853576 C919113 IX919112 ST919112 ACP919112 AML919112 AWH919112 BGD919112 BPZ919112 BZV919112 CJR919112 CTN919112 DDJ919112 DNF919112 DXB919112 EGX919112 EQT919112 FAP919112 FKL919112 FUH919112 GED919112 GNZ919112 GXV919112 HHR919112 HRN919112 IBJ919112 ILF919112 IVB919112 JEX919112 JOT919112 JYP919112 KIL919112 KSH919112 LCD919112 LLZ919112 LVV919112 MFR919112 MPN919112 MZJ919112 NJF919112 NTB919112 OCX919112 OMT919112 OWP919112 PGL919112 PQH919112 QAD919112 QJZ919112 QTV919112 RDR919112 RNN919112 RXJ919112 SHF919112 SRB919112 TAX919112 TKT919112 TUP919112 UEL919112 UOH919112 UYD919112 VHZ919112 VRV919112 WBR919112 WLN919112 WVJ919112 C984649 IX984648 ST984648 ACP984648 AML984648 AWH984648 BGD984648 BPZ984648 BZV984648 CJR984648 CTN984648 DDJ984648 DNF984648 DXB984648 EGX984648 EQT984648 FAP984648 FKL984648 FUH984648 GED984648 GNZ984648 GXV984648 HHR984648 HRN984648 IBJ984648 ILF984648 IVB984648 JEX984648 JOT984648 JYP984648 KIL984648 KSH984648 LCD984648 LLZ984648 LVV984648 MFR984648 MPN984648 MZJ984648 NJF984648 NTB984648 OCX984648 OMT984648 OWP984648 PGL984648 PQH984648 QAD984648 QJZ984648 QTV984648 RDR984648 RNN984648 RXJ984648 SHF984648 SRB984648 TAX984648 TKT984648 TUP984648 UEL984648 UOH984648 UYD984648 VHZ984648 VRV984648 WBR984648 WLN984648 WVJ984648 C67148:C67154 IX67147:IX67153 ST67147:ST67153 ACP67147:ACP67153 AML67147:AML67153 AWH67147:AWH67153 BGD67147:BGD67153 BPZ67147:BPZ67153 BZV67147:BZV67153 CJR67147:CJR67153 CTN67147:CTN67153 DDJ67147:DDJ67153 DNF67147:DNF67153 DXB67147:DXB67153 EGX67147:EGX67153 EQT67147:EQT67153 FAP67147:FAP67153 FKL67147:FKL67153 FUH67147:FUH67153 GED67147:GED67153 GNZ67147:GNZ67153 GXV67147:GXV67153 HHR67147:HHR67153 HRN67147:HRN67153 IBJ67147:IBJ67153 ILF67147:ILF67153 IVB67147:IVB67153 JEX67147:JEX67153 JOT67147:JOT67153 JYP67147:JYP67153 KIL67147:KIL67153 KSH67147:KSH67153 LCD67147:LCD67153 LLZ67147:LLZ67153 LVV67147:LVV67153 MFR67147:MFR67153 MPN67147:MPN67153 MZJ67147:MZJ67153 NJF67147:NJF67153 NTB67147:NTB67153 OCX67147:OCX67153 OMT67147:OMT67153 OWP67147:OWP67153 PGL67147:PGL67153 PQH67147:PQH67153 QAD67147:QAD67153 QJZ67147:QJZ67153 QTV67147:QTV67153 RDR67147:RDR67153 RNN67147:RNN67153 RXJ67147:RXJ67153 SHF67147:SHF67153 SRB67147:SRB67153 TAX67147:TAX67153 TKT67147:TKT67153 TUP67147:TUP67153 UEL67147:UEL67153 UOH67147:UOH67153 UYD67147:UYD67153 VHZ67147:VHZ67153 VRV67147:VRV67153 WBR67147:WBR67153 WLN67147:WLN67153 WVJ67147:WVJ67153 C132684:C132690 IX132683:IX132689 ST132683:ST132689 ACP132683:ACP132689 AML132683:AML132689 AWH132683:AWH132689 BGD132683:BGD132689 BPZ132683:BPZ132689 BZV132683:BZV132689 CJR132683:CJR132689 CTN132683:CTN132689 DDJ132683:DDJ132689 DNF132683:DNF132689 DXB132683:DXB132689 EGX132683:EGX132689 EQT132683:EQT132689 FAP132683:FAP132689 FKL132683:FKL132689 FUH132683:FUH132689 GED132683:GED132689 GNZ132683:GNZ132689 GXV132683:GXV132689 HHR132683:HHR132689 HRN132683:HRN132689 IBJ132683:IBJ132689 ILF132683:ILF132689 IVB132683:IVB132689 JEX132683:JEX132689 JOT132683:JOT132689 JYP132683:JYP132689 KIL132683:KIL132689 KSH132683:KSH132689 LCD132683:LCD132689 LLZ132683:LLZ132689 LVV132683:LVV132689 MFR132683:MFR132689 MPN132683:MPN132689 MZJ132683:MZJ132689 NJF132683:NJF132689 NTB132683:NTB132689 OCX132683:OCX132689 OMT132683:OMT132689 OWP132683:OWP132689 PGL132683:PGL132689 PQH132683:PQH132689 QAD132683:QAD132689 QJZ132683:QJZ132689 QTV132683:QTV132689 RDR132683:RDR132689 RNN132683:RNN132689 RXJ132683:RXJ132689 SHF132683:SHF132689 SRB132683:SRB132689 TAX132683:TAX132689 TKT132683:TKT132689 TUP132683:TUP132689 UEL132683:UEL132689 UOH132683:UOH132689 UYD132683:UYD132689 VHZ132683:VHZ132689 VRV132683:VRV132689 WBR132683:WBR132689 WLN132683:WLN132689 WVJ132683:WVJ132689 C198220:C198226 IX198219:IX198225 ST198219:ST198225 ACP198219:ACP198225 AML198219:AML198225 AWH198219:AWH198225 BGD198219:BGD198225 BPZ198219:BPZ198225 BZV198219:BZV198225 CJR198219:CJR198225 CTN198219:CTN198225 DDJ198219:DDJ198225 DNF198219:DNF198225 DXB198219:DXB198225 EGX198219:EGX198225 EQT198219:EQT198225 FAP198219:FAP198225 FKL198219:FKL198225 FUH198219:FUH198225 GED198219:GED198225 GNZ198219:GNZ198225 GXV198219:GXV198225 HHR198219:HHR198225 HRN198219:HRN198225 IBJ198219:IBJ198225 ILF198219:ILF198225 IVB198219:IVB198225 JEX198219:JEX198225 JOT198219:JOT198225 JYP198219:JYP198225 KIL198219:KIL198225 KSH198219:KSH198225 LCD198219:LCD198225 LLZ198219:LLZ198225 LVV198219:LVV198225 MFR198219:MFR198225 MPN198219:MPN198225 MZJ198219:MZJ198225 NJF198219:NJF198225 NTB198219:NTB198225 OCX198219:OCX198225 OMT198219:OMT198225 OWP198219:OWP198225 PGL198219:PGL198225 PQH198219:PQH198225 QAD198219:QAD198225 QJZ198219:QJZ198225 QTV198219:QTV198225 RDR198219:RDR198225 RNN198219:RNN198225 RXJ198219:RXJ198225 SHF198219:SHF198225 SRB198219:SRB198225 TAX198219:TAX198225 TKT198219:TKT198225 TUP198219:TUP198225 UEL198219:UEL198225 UOH198219:UOH198225 UYD198219:UYD198225 VHZ198219:VHZ198225 VRV198219:VRV198225 WBR198219:WBR198225 WLN198219:WLN198225 WVJ198219:WVJ198225 C263756:C263762 IX263755:IX263761 ST263755:ST263761 ACP263755:ACP263761 AML263755:AML263761 AWH263755:AWH263761 BGD263755:BGD263761 BPZ263755:BPZ263761 BZV263755:BZV263761 CJR263755:CJR263761 CTN263755:CTN263761 DDJ263755:DDJ263761 DNF263755:DNF263761 DXB263755:DXB263761 EGX263755:EGX263761 EQT263755:EQT263761 FAP263755:FAP263761 FKL263755:FKL263761 FUH263755:FUH263761 GED263755:GED263761 GNZ263755:GNZ263761 GXV263755:GXV263761 HHR263755:HHR263761 HRN263755:HRN263761 IBJ263755:IBJ263761 ILF263755:ILF263761 IVB263755:IVB263761 JEX263755:JEX263761 JOT263755:JOT263761 JYP263755:JYP263761 KIL263755:KIL263761 KSH263755:KSH263761 LCD263755:LCD263761 LLZ263755:LLZ263761 LVV263755:LVV263761 MFR263755:MFR263761 MPN263755:MPN263761 MZJ263755:MZJ263761 NJF263755:NJF263761 NTB263755:NTB263761 OCX263755:OCX263761 OMT263755:OMT263761 OWP263755:OWP263761 PGL263755:PGL263761 PQH263755:PQH263761 QAD263755:QAD263761 QJZ263755:QJZ263761 QTV263755:QTV263761 RDR263755:RDR263761 RNN263755:RNN263761 RXJ263755:RXJ263761 SHF263755:SHF263761 SRB263755:SRB263761 TAX263755:TAX263761 TKT263755:TKT263761 TUP263755:TUP263761 UEL263755:UEL263761 UOH263755:UOH263761 UYD263755:UYD263761 VHZ263755:VHZ263761 VRV263755:VRV263761 WBR263755:WBR263761 WLN263755:WLN263761 WVJ263755:WVJ263761 C329292:C329298 IX329291:IX329297 ST329291:ST329297 ACP329291:ACP329297 AML329291:AML329297 AWH329291:AWH329297 BGD329291:BGD329297 BPZ329291:BPZ329297 BZV329291:BZV329297 CJR329291:CJR329297 CTN329291:CTN329297 DDJ329291:DDJ329297 DNF329291:DNF329297 DXB329291:DXB329297 EGX329291:EGX329297 EQT329291:EQT329297 FAP329291:FAP329297 FKL329291:FKL329297 FUH329291:FUH329297 GED329291:GED329297 GNZ329291:GNZ329297 GXV329291:GXV329297 HHR329291:HHR329297 HRN329291:HRN329297 IBJ329291:IBJ329297 ILF329291:ILF329297 IVB329291:IVB329297 JEX329291:JEX329297 JOT329291:JOT329297 JYP329291:JYP329297 KIL329291:KIL329297 KSH329291:KSH329297 LCD329291:LCD329297 LLZ329291:LLZ329297 LVV329291:LVV329297 MFR329291:MFR329297 MPN329291:MPN329297 MZJ329291:MZJ329297 NJF329291:NJF329297 NTB329291:NTB329297 OCX329291:OCX329297 OMT329291:OMT329297 OWP329291:OWP329297 PGL329291:PGL329297 PQH329291:PQH329297 QAD329291:QAD329297 QJZ329291:QJZ329297 QTV329291:QTV329297 RDR329291:RDR329297 RNN329291:RNN329297 RXJ329291:RXJ329297 SHF329291:SHF329297 SRB329291:SRB329297 TAX329291:TAX329297 TKT329291:TKT329297 TUP329291:TUP329297 UEL329291:UEL329297 UOH329291:UOH329297 UYD329291:UYD329297 VHZ329291:VHZ329297 VRV329291:VRV329297 WBR329291:WBR329297 WLN329291:WLN329297 WVJ329291:WVJ329297 C394828:C394834 IX394827:IX394833 ST394827:ST394833 ACP394827:ACP394833 AML394827:AML394833 AWH394827:AWH394833 BGD394827:BGD394833 BPZ394827:BPZ394833 BZV394827:BZV394833 CJR394827:CJR394833 CTN394827:CTN394833 DDJ394827:DDJ394833 DNF394827:DNF394833 DXB394827:DXB394833 EGX394827:EGX394833 EQT394827:EQT394833 FAP394827:FAP394833 FKL394827:FKL394833 FUH394827:FUH394833 GED394827:GED394833 GNZ394827:GNZ394833 GXV394827:GXV394833 HHR394827:HHR394833 HRN394827:HRN394833 IBJ394827:IBJ394833 ILF394827:ILF394833 IVB394827:IVB394833 JEX394827:JEX394833 JOT394827:JOT394833 JYP394827:JYP394833 KIL394827:KIL394833 KSH394827:KSH394833 LCD394827:LCD394833 LLZ394827:LLZ394833 LVV394827:LVV394833 MFR394827:MFR394833 MPN394827:MPN394833 MZJ394827:MZJ394833 NJF394827:NJF394833 NTB394827:NTB394833 OCX394827:OCX394833 OMT394827:OMT394833 OWP394827:OWP394833 PGL394827:PGL394833 PQH394827:PQH394833 QAD394827:QAD394833 QJZ394827:QJZ394833 QTV394827:QTV394833 RDR394827:RDR394833 RNN394827:RNN394833 RXJ394827:RXJ394833 SHF394827:SHF394833 SRB394827:SRB394833 TAX394827:TAX394833 TKT394827:TKT394833 TUP394827:TUP394833 UEL394827:UEL394833 UOH394827:UOH394833 UYD394827:UYD394833 VHZ394827:VHZ394833 VRV394827:VRV394833 WBR394827:WBR394833 WLN394827:WLN394833 WVJ394827:WVJ394833 C460364:C460370 IX460363:IX460369 ST460363:ST460369 ACP460363:ACP460369 AML460363:AML460369 AWH460363:AWH460369 BGD460363:BGD460369 BPZ460363:BPZ460369 BZV460363:BZV460369 CJR460363:CJR460369 CTN460363:CTN460369 DDJ460363:DDJ460369 DNF460363:DNF460369 DXB460363:DXB460369 EGX460363:EGX460369 EQT460363:EQT460369 FAP460363:FAP460369 FKL460363:FKL460369 FUH460363:FUH460369 GED460363:GED460369 GNZ460363:GNZ460369 GXV460363:GXV460369 HHR460363:HHR460369 HRN460363:HRN460369 IBJ460363:IBJ460369 ILF460363:ILF460369 IVB460363:IVB460369 JEX460363:JEX460369 JOT460363:JOT460369 JYP460363:JYP460369 KIL460363:KIL460369 KSH460363:KSH460369 LCD460363:LCD460369 LLZ460363:LLZ460369 LVV460363:LVV460369 MFR460363:MFR460369 MPN460363:MPN460369 MZJ460363:MZJ460369 NJF460363:NJF460369 NTB460363:NTB460369 OCX460363:OCX460369 OMT460363:OMT460369 OWP460363:OWP460369 PGL460363:PGL460369 PQH460363:PQH460369 QAD460363:QAD460369 QJZ460363:QJZ460369 QTV460363:QTV460369 RDR460363:RDR460369 RNN460363:RNN460369 RXJ460363:RXJ460369 SHF460363:SHF460369 SRB460363:SRB460369 TAX460363:TAX460369 TKT460363:TKT460369 TUP460363:TUP460369 UEL460363:UEL460369 UOH460363:UOH460369 UYD460363:UYD460369 VHZ460363:VHZ460369 VRV460363:VRV460369 WBR460363:WBR460369 WLN460363:WLN460369 WVJ460363:WVJ460369 C525900:C525906 IX525899:IX525905 ST525899:ST525905 ACP525899:ACP525905 AML525899:AML525905 AWH525899:AWH525905 BGD525899:BGD525905 BPZ525899:BPZ525905 BZV525899:BZV525905 CJR525899:CJR525905 CTN525899:CTN525905 DDJ525899:DDJ525905 DNF525899:DNF525905 DXB525899:DXB525905 EGX525899:EGX525905 EQT525899:EQT525905 FAP525899:FAP525905 FKL525899:FKL525905 FUH525899:FUH525905 GED525899:GED525905 GNZ525899:GNZ525905 GXV525899:GXV525905 HHR525899:HHR525905 HRN525899:HRN525905 IBJ525899:IBJ525905 ILF525899:ILF525905 IVB525899:IVB525905 JEX525899:JEX525905 JOT525899:JOT525905 JYP525899:JYP525905 KIL525899:KIL525905 KSH525899:KSH525905 LCD525899:LCD525905 LLZ525899:LLZ525905 LVV525899:LVV525905 MFR525899:MFR525905 MPN525899:MPN525905 MZJ525899:MZJ525905 NJF525899:NJF525905 NTB525899:NTB525905 OCX525899:OCX525905 OMT525899:OMT525905 OWP525899:OWP525905 PGL525899:PGL525905 PQH525899:PQH525905 QAD525899:QAD525905 QJZ525899:QJZ525905 QTV525899:QTV525905 RDR525899:RDR525905 RNN525899:RNN525905 RXJ525899:RXJ525905 SHF525899:SHF525905 SRB525899:SRB525905 TAX525899:TAX525905 TKT525899:TKT525905 TUP525899:TUP525905 UEL525899:UEL525905 UOH525899:UOH525905 UYD525899:UYD525905 VHZ525899:VHZ525905 VRV525899:VRV525905 WBR525899:WBR525905 WLN525899:WLN525905 WVJ525899:WVJ525905 C591436:C591442 IX591435:IX591441 ST591435:ST591441 ACP591435:ACP591441 AML591435:AML591441 AWH591435:AWH591441 BGD591435:BGD591441 BPZ591435:BPZ591441 BZV591435:BZV591441 CJR591435:CJR591441 CTN591435:CTN591441 DDJ591435:DDJ591441 DNF591435:DNF591441 DXB591435:DXB591441 EGX591435:EGX591441 EQT591435:EQT591441 FAP591435:FAP591441 FKL591435:FKL591441 FUH591435:FUH591441 GED591435:GED591441 GNZ591435:GNZ591441 GXV591435:GXV591441 HHR591435:HHR591441 HRN591435:HRN591441 IBJ591435:IBJ591441 ILF591435:ILF591441 IVB591435:IVB591441 JEX591435:JEX591441 JOT591435:JOT591441 JYP591435:JYP591441 KIL591435:KIL591441 KSH591435:KSH591441 LCD591435:LCD591441 LLZ591435:LLZ591441 LVV591435:LVV591441 MFR591435:MFR591441 MPN591435:MPN591441 MZJ591435:MZJ591441 NJF591435:NJF591441 NTB591435:NTB591441 OCX591435:OCX591441 OMT591435:OMT591441 OWP591435:OWP591441 PGL591435:PGL591441 PQH591435:PQH591441 QAD591435:QAD591441 QJZ591435:QJZ591441 QTV591435:QTV591441 RDR591435:RDR591441 RNN591435:RNN591441 RXJ591435:RXJ591441 SHF591435:SHF591441 SRB591435:SRB591441 TAX591435:TAX591441 TKT591435:TKT591441 TUP591435:TUP591441 UEL591435:UEL591441 UOH591435:UOH591441 UYD591435:UYD591441 VHZ591435:VHZ591441 VRV591435:VRV591441 WBR591435:WBR591441 WLN591435:WLN591441 WVJ591435:WVJ591441 C656972:C656978 IX656971:IX656977 ST656971:ST656977 ACP656971:ACP656977 AML656971:AML656977 AWH656971:AWH656977 BGD656971:BGD656977 BPZ656971:BPZ656977 BZV656971:BZV656977 CJR656971:CJR656977 CTN656971:CTN656977 DDJ656971:DDJ656977 DNF656971:DNF656977 DXB656971:DXB656977 EGX656971:EGX656977 EQT656971:EQT656977 FAP656971:FAP656977 FKL656971:FKL656977 FUH656971:FUH656977 GED656971:GED656977 GNZ656971:GNZ656977 GXV656971:GXV656977 HHR656971:HHR656977 HRN656971:HRN656977 IBJ656971:IBJ656977 ILF656971:ILF656977 IVB656971:IVB656977 JEX656971:JEX656977 JOT656971:JOT656977 JYP656971:JYP656977 KIL656971:KIL656977 KSH656971:KSH656977 LCD656971:LCD656977 LLZ656971:LLZ656977 LVV656971:LVV656977 MFR656971:MFR656977 MPN656971:MPN656977 MZJ656971:MZJ656977 NJF656971:NJF656977 NTB656971:NTB656977 OCX656971:OCX656977 OMT656971:OMT656977 OWP656971:OWP656977 PGL656971:PGL656977 PQH656971:PQH656977 QAD656971:QAD656977 QJZ656971:QJZ656977 QTV656971:QTV656977 RDR656971:RDR656977 RNN656971:RNN656977 RXJ656971:RXJ656977 SHF656971:SHF656977 SRB656971:SRB656977 TAX656971:TAX656977 TKT656971:TKT656977 TUP656971:TUP656977 UEL656971:UEL656977 UOH656971:UOH656977 UYD656971:UYD656977 VHZ656971:VHZ656977 VRV656971:VRV656977 WBR656971:WBR656977 WLN656971:WLN656977 WVJ656971:WVJ656977 C722508:C722514 IX722507:IX722513 ST722507:ST722513 ACP722507:ACP722513 AML722507:AML722513 AWH722507:AWH722513 BGD722507:BGD722513 BPZ722507:BPZ722513 BZV722507:BZV722513 CJR722507:CJR722513 CTN722507:CTN722513 DDJ722507:DDJ722513 DNF722507:DNF722513 DXB722507:DXB722513 EGX722507:EGX722513 EQT722507:EQT722513 FAP722507:FAP722513 FKL722507:FKL722513 FUH722507:FUH722513 GED722507:GED722513 GNZ722507:GNZ722513 GXV722507:GXV722513 HHR722507:HHR722513 HRN722507:HRN722513 IBJ722507:IBJ722513 ILF722507:ILF722513 IVB722507:IVB722513 JEX722507:JEX722513 JOT722507:JOT722513 JYP722507:JYP722513 KIL722507:KIL722513 KSH722507:KSH722513 LCD722507:LCD722513 LLZ722507:LLZ722513 LVV722507:LVV722513 MFR722507:MFR722513 MPN722507:MPN722513 MZJ722507:MZJ722513 NJF722507:NJF722513 NTB722507:NTB722513 OCX722507:OCX722513 OMT722507:OMT722513 OWP722507:OWP722513 PGL722507:PGL722513 PQH722507:PQH722513 QAD722507:QAD722513 QJZ722507:QJZ722513 QTV722507:QTV722513 RDR722507:RDR722513 RNN722507:RNN722513 RXJ722507:RXJ722513 SHF722507:SHF722513 SRB722507:SRB722513 TAX722507:TAX722513 TKT722507:TKT722513 TUP722507:TUP722513 UEL722507:UEL722513 UOH722507:UOH722513 UYD722507:UYD722513 VHZ722507:VHZ722513 VRV722507:VRV722513 WBR722507:WBR722513 WLN722507:WLN722513 WVJ722507:WVJ722513 C788044:C788050 IX788043:IX788049 ST788043:ST788049 ACP788043:ACP788049 AML788043:AML788049 AWH788043:AWH788049 BGD788043:BGD788049 BPZ788043:BPZ788049 BZV788043:BZV788049 CJR788043:CJR788049 CTN788043:CTN788049 DDJ788043:DDJ788049 DNF788043:DNF788049 DXB788043:DXB788049 EGX788043:EGX788049 EQT788043:EQT788049 FAP788043:FAP788049 FKL788043:FKL788049 FUH788043:FUH788049 GED788043:GED788049 GNZ788043:GNZ788049 GXV788043:GXV788049 HHR788043:HHR788049 HRN788043:HRN788049 IBJ788043:IBJ788049 ILF788043:ILF788049 IVB788043:IVB788049 JEX788043:JEX788049 JOT788043:JOT788049 JYP788043:JYP788049 KIL788043:KIL788049 KSH788043:KSH788049 LCD788043:LCD788049 LLZ788043:LLZ788049 LVV788043:LVV788049 MFR788043:MFR788049 MPN788043:MPN788049 MZJ788043:MZJ788049 NJF788043:NJF788049 NTB788043:NTB788049 OCX788043:OCX788049 OMT788043:OMT788049 OWP788043:OWP788049 PGL788043:PGL788049 PQH788043:PQH788049 QAD788043:QAD788049 QJZ788043:QJZ788049 QTV788043:QTV788049 RDR788043:RDR788049 RNN788043:RNN788049 RXJ788043:RXJ788049 SHF788043:SHF788049 SRB788043:SRB788049 TAX788043:TAX788049 TKT788043:TKT788049 TUP788043:TUP788049 UEL788043:UEL788049 UOH788043:UOH788049 UYD788043:UYD788049 VHZ788043:VHZ788049 VRV788043:VRV788049 WBR788043:WBR788049 WLN788043:WLN788049 WVJ788043:WVJ788049 C853580:C853586 IX853579:IX853585 ST853579:ST853585 ACP853579:ACP853585 AML853579:AML853585 AWH853579:AWH853585 BGD853579:BGD853585 BPZ853579:BPZ853585 BZV853579:BZV853585 CJR853579:CJR853585 CTN853579:CTN853585 DDJ853579:DDJ853585 DNF853579:DNF853585 DXB853579:DXB853585 EGX853579:EGX853585 EQT853579:EQT853585 FAP853579:FAP853585 FKL853579:FKL853585 FUH853579:FUH853585 GED853579:GED853585 GNZ853579:GNZ853585 GXV853579:GXV853585 HHR853579:HHR853585 HRN853579:HRN853585 IBJ853579:IBJ853585 ILF853579:ILF853585 IVB853579:IVB853585 JEX853579:JEX853585 JOT853579:JOT853585 JYP853579:JYP853585 KIL853579:KIL853585 KSH853579:KSH853585 LCD853579:LCD853585 LLZ853579:LLZ853585 LVV853579:LVV853585 MFR853579:MFR853585 MPN853579:MPN853585 MZJ853579:MZJ853585 NJF853579:NJF853585 NTB853579:NTB853585 OCX853579:OCX853585 OMT853579:OMT853585 OWP853579:OWP853585 PGL853579:PGL853585 PQH853579:PQH853585 QAD853579:QAD853585 QJZ853579:QJZ853585 QTV853579:QTV853585 RDR853579:RDR853585 RNN853579:RNN853585 RXJ853579:RXJ853585 SHF853579:SHF853585 SRB853579:SRB853585 TAX853579:TAX853585 TKT853579:TKT853585 TUP853579:TUP853585 UEL853579:UEL853585 UOH853579:UOH853585 UYD853579:UYD853585 VHZ853579:VHZ853585 VRV853579:VRV853585 WBR853579:WBR853585 WLN853579:WLN853585 WVJ853579:WVJ853585 C919116:C919122 IX919115:IX919121 ST919115:ST919121 ACP919115:ACP919121 AML919115:AML919121 AWH919115:AWH919121 BGD919115:BGD919121 BPZ919115:BPZ919121 BZV919115:BZV919121 CJR919115:CJR919121 CTN919115:CTN919121 DDJ919115:DDJ919121 DNF919115:DNF919121 DXB919115:DXB919121 EGX919115:EGX919121 EQT919115:EQT919121 FAP919115:FAP919121 FKL919115:FKL919121 FUH919115:FUH919121 GED919115:GED919121 GNZ919115:GNZ919121 GXV919115:GXV919121 HHR919115:HHR919121 HRN919115:HRN919121 IBJ919115:IBJ919121 ILF919115:ILF919121 IVB919115:IVB919121 JEX919115:JEX919121 JOT919115:JOT919121 JYP919115:JYP919121 KIL919115:KIL919121 KSH919115:KSH919121 LCD919115:LCD919121 LLZ919115:LLZ919121 LVV919115:LVV919121 MFR919115:MFR919121 MPN919115:MPN919121 MZJ919115:MZJ919121 NJF919115:NJF919121 NTB919115:NTB919121 OCX919115:OCX919121 OMT919115:OMT919121 OWP919115:OWP919121 PGL919115:PGL919121 PQH919115:PQH919121 QAD919115:QAD919121 QJZ919115:QJZ919121 QTV919115:QTV919121 RDR919115:RDR919121 RNN919115:RNN919121 RXJ919115:RXJ919121 SHF919115:SHF919121 SRB919115:SRB919121 TAX919115:TAX919121 TKT919115:TKT919121 TUP919115:TUP919121 UEL919115:UEL919121 UOH919115:UOH919121 UYD919115:UYD919121 VHZ919115:VHZ919121 VRV919115:VRV919121 WBR919115:WBR919121 WLN919115:WLN919121 WVJ919115:WVJ919121 C984652:C984658 IX984651:IX984657 ST984651:ST984657 ACP984651:ACP984657 AML984651:AML984657 AWH984651:AWH984657 BGD984651:BGD984657 BPZ984651:BPZ984657 BZV984651:BZV984657 CJR984651:CJR984657 CTN984651:CTN984657 DDJ984651:DDJ984657 DNF984651:DNF984657 DXB984651:DXB984657 EGX984651:EGX984657 EQT984651:EQT984657 FAP984651:FAP984657 FKL984651:FKL984657 FUH984651:FUH984657 GED984651:GED984657 GNZ984651:GNZ984657 GXV984651:GXV984657 HHR984651:HHR984657 HRN984651:HRN984657 IBJ984651:IBJ984657 ILF984651:ILF984657 IVB984651:IVB984657 JEX984651:JEX984657 JOT984651:JOT984657 JYP984651:JYP984657 KIL984651:KIL984657 KSH984651:KSH984657 LCD984651:LCD984657 LLZ984651:LLZ984657 LVV984651:LVV984657 MFR984651:MFR984657 MPN984651:MPN984657 MZJ984651:MZJ984657 NJF984651:NJF984657 NTB984651:NTB984657 OCX984651:OCX984657 OMT984651:OMT984657 OWP984651:OWP984657 PGL984651:PGL984657 PQH984651:PQH984657 QAD984651:QAD984657 QJZ984651:QJZ984657 QTV984651:QTV984657 RDR984651:RDR984657 RNN984651:RNN984657 RXJ984651:RXJ984657 SHF984651:SHF984657 SRB984651:SRB984657 TAX984651:TAX984657 TKT984651:TKT984657 TUP984651:TUP984657 UEL984651:UEL984657 UOH984651:UOH984657 UYD984651:UYD984657 VHZ984651:VHZ984657 VRV984651:VRV984657 WBR984651:WBR984657 WLN984651:WLN984657 WVJ984651:WVJ984657 C67161:C67164 IX67160:IX67163 ST67160:ST67163 ACP67160:ACP67163 AML67160:AML67163 AWH67160:AWH67163 BGD67160:BGD67163 BPZ67160:BPZ67163 BZV67160:BZV67163 CJR67160:CJR67163 CTN67160:CTN67163 DDJ67160:DDJ67163 DNF67160:DNF67163 DXB67160:DXB67163 EGX67160:EGX67163 EQT67160:EQT67163 FAP67160:FAP67163 FKL67160:FKL67163 FUH67160:FUH67163 GED67160:GED67163 GNZ67160:GNZ67163 GXV67160:GXV67163 HHR67160:HHR67163 HRN67160:HRN67163 IBJ67160:IBJ67163 ILF67160:ILF67163 IVB67160:IVB67163 JEX67160:JEX67163 JOT67160:JOT67163 JYP67160:JYP67163 KIL67160:KIL67163 KSH67160:KSH67163 LCD67160:LCD67163 LLZ67160:LLZ67163 LVV67160:LVV67163 MFR67160:MFR67163 MPN67160:MPN67163 MZJ67160:MZJ67163 NJF67160:NJF67163 NTB67160:NTB67163 OCX67160:OCX67163 OMT67160:OMT67163 OWP67160:OWP67163 PGL67160:PGL67163 PQH67160:PQH67163 QAD67160:QAD67163 QJZ67160:QJZ67163 QTV67160:QTV67163 RDR67160:RDR67163 RNN67160:RNN67163 RXJ67160:RXJ67163 SHF67160:SHF67163 SRB67160:SRB67163 TAX67160:TAX67163 TKT67160:TKT67163 TUP67160:TUP67163 UEL67160:UEL67163 UOH67160:UOH67163 UYD67160:UYD67163 VHZ67160:VHZ67163 VRV67160:VRV67163 WBR67160:WBR67163 WLN67160:WLN67163 WVJ67160:WVJ67163 C132697:C132700 IX132696:IX132699 ST132696:ST132699 ACP132696:ACP132699 AML132696:AML132699 AWH132696:AWH132699 BGD132696:BGD132699 BPZ132696:BPZ132699 BZV132696:BZV132699 CJR132696:CJR132699 CTN132696:CTN132699 DDJ132696:DDJ132699 DNF132696:DNF132699 DXB132696:DXB132699 EGX132696:EGX132699 EQT132696:EQT132699 FAP132696:FAP132699 FKL132696:FKL132699 FUH132696:FUH132699 GED132696:GED132699 GNZ132696:GNZ132699 GXV132696:GXV132699 HHR132696:HHR132699 HRN132696:HRN132699 IBJ132696:IBJ132699 ILF132696:ILF132699 IVB132696:IVB132699 JEX132696:JEX132699 JOT132696:JOT132699 JYP132696:JYP132699 KIL132696:KIL132699 KSH132696:KSH132699 LCD132696:LCD132699 LLZ132696:LLZ132699 LVV132696:LVV132699 MFR132696:MFR132699 MPN132696:MPN132699 MZJ132696:MZJ132699 NJF132696:NJF132699 NTB132696:NTB132699 OCX132696:OCX132699 OMT132696:OMT132699 OWP132696:OWP132699 PGL132696:PGL132699 PQH132696:PQH132699 QAD132696:QAD132699 QJZ132696:QJZ132699 QTV132696:QTV132699 RDR132696:RDR132699 RNN132696:RNN132699 RXJ132696:RXJ132699 SHF132696:SHF132699 SRB132696:SRB132699 TAX132696:TAX132699 TKT132696:TKT132699 TUP132696:TUP132699 UEL132696:UEL132699 UOH132696:UOH132699 UYD132696:UYD132699 VHZ132696:VHZ132699 VRV132696:VRV132699 WBR132696:WBR132699 WLN132696:WLN132699 WVJ132696:WVJ132699 C198233:C198236 IX198232:IX198235 ST198232:ST198235 ACP198232:ACP198235 AML198232:AML198235 AWH198232:AWH198235 BGD198232:BGD198235 BPZ198232:BPZ198235 BZV198232:BZV198235 CJR198232:CJR198235 CTN198232:CTN198235 DDJ198232:DDJ198235 DNF198232:DNF198235 DXB198232:DXB198235 EGX198232:EGX198235 EQT198232:EQT198235 FAP198232:FAP198235 FKL198232:FKL198235 FUH198232:FUH198235 GED198232:GED198235 GNZ198232:GNZ198235 GXV198232:GXV198235 HHR198232:HHR198235 HRN198232:HRN198235 IBJ198232:IBJ198235 ILF198232:ILF198235 IVB198232:IVB198235 JEX198232:JEX198235 JOT198232:JOT198235 JYP198232:JYP198235 KIL198232:KIL198235 KSH198232:KSH198235 LCD198232:LCD198235 LLZ198232:LLZ198235 LVV198232:LVV198235 MFR198232:MFR198235 MPN198232:MPN198235 MZJ198232:MZJ198235 NJF198232:NJF198235 NTB198232:NTB198235 OCX198232:OCX198235 OMT198232:OMT198235 OWP198232:OWP198235 PGL198232:PGL198235 PQH198232:PQH198235 QAD198232:QAD198235 QJZ198232:QJZ198235 QTV198232:QTV198235 RDR198232:RDR198235 RNN198232:RNN198235 RXJ198232:RXJ198235 SHF198232:SHF198235 SRB198232:SRB198235 TAX198232:TAX198235 TKT198232:TKT198235 TUP198232:TUP198235 UEL198232:UEL198235 UOH198232:UOH198235 UYD198232:UYD198235 VHZ198232:VHZ198235 VRV198232:VRV198235 WBR198232:WBR198235 WLN198232:WLN198235 WVJ198232:WVJ198235 C263769:C263772 IX263768:IX263771 ST263768:ST263771 ACP263768:ACP263771 AML263768:AML263771 AWH263768:AWH263771 BGD263768:BGD263771 BPZ263768:BPZ263771 BZV263768:BZV263771 CJR263768:CJR263771 CTN263768:CTN263771 DDJ263768:DDJ263771 DNF263768:DNF263771 DXB263768:DXB263771 EGX263768:EGX263771 EQT263768:EQT263771 FAP263768:FAP263771 FKL263768:FKL263771 FUH263768:FUH263771 GED263768:GED263771 GNZ263768:GNZ263771 GXV263768:GXV263771 HHR263768:HHR263771 HRN263768:HRN263771 IBJ263768:IBJ263771 ILF263768:ILF263771 IVB263768:IVB263771 JEX263768:JEX263771 JOT263768:JOT263771 JYP263768:JYP263771 KIL263768:KIL263771 KSH263768:KSH263771 LCD263768:LCD263771 LLZ263768:LLZ263771 LVV263768:LVV263771 MFR263768:MFR263771 MPN263768:MPN263771 MZJ263768:MZJ263771 NJF263768:NJF263771 NTB263768:NTB263771 OCX263768:OCX263771 OMT263768:OMT263771 OWP263768:OWP263771 PGL263768:PGL263771 PQH263768:PQH263771 QAD263768:QAD263771 QJZ263768:QJZ263771 QTV263768:QTV263771 RDR263768:RDR263771 RNN263768:RNN263771 RXJ263768:RXJ263771 SHF263768:SHF263771 SRB263768:SRB263771 TAX263768:TAX263771 TKT263768:TKT263771 TUP263768:TUP263771 UEL263768:UEL263771 UOH263768:UOH263771 UYD263768:UYD263771 VHZ263768:VHZ263771 VRV263768:VRV263771 WBR263768:WBR263771 WLN263768:WLN263771 WVJ263768:WVJ263771 C329305:C329308 IX329304:IX329307 ST329304:ST329307 ACP329304:ACP329307 AML329304:AML329307 AWH329304:AWH329307 BGD329304:BGD329307 BPZ329304:BPZ329307 BZV329304:BZV329307 CJR329304:CJR329307 CTN329304:CTN329307 DDJ329304:DDJ329307 DNF329304:DNF329307 DXB329304:DXB329307 EGX329304:EGX329307 EQT329304:EQT329307 FAP329304:FAP329307 FKL329304:FKL329307 FUH329304:FUH329307 GED329304:GED329307 GNZ329304:GNZ329307 GXV329304:GXV329307 HHR329304:HHR329307 HRN329304:HRN329307 IBJ329304:IBJ329307 ILF329304:ILF329307 IVB329304:IVB329307 JEX329304:JEX329307 JOT329304:JOT329307 JYP329304:JYP329307 KIL329304:KIL329307 KSH329304:KSH329307 LCD329304:LCD329307 LLZ329304:LLZ329307 LVV329304:LVV329307 MFR329304:MFR329307 MPN329304:MPN329307 MZJ329304:MZJ329307 NJF329304:NJF329307 NTB329304:NTB329307 OCX329304:OCX329307 OMT329304:OMT329307 OWP329304:OWP329307 PGL329304:PGL329307 PQH329304:PQH329307 QAD329304:QAD329307 QJZ329304:QJZ329307 QTV329304:QTV329307 RDR329304:RDR329307 RNN329304:RNN329307 RXJ329304:RXJ329307 SHF329304:SHF329307 SRB329304:SRB329307 TAX329304:TAX329307 TKT329304:TKT329307 TUP329304:TUP329307 UEL329304:UEL329307 UOH329304:UOH329307 UYD329304:UYD329307 VHZ329304:VHZ329307 VRV329304:VRV329307 WBR329304:WBR329307 WLN329304:WLN329307 WVJ329304:WVJ329307 C394841:C394844 IX394840:IX394843 ST394840:ST394843 ACP394840:ACP394843 AML394840:AML394843 AWH394840:AWH394843 BGD394840:BGD394843 BPZ394840:BPZ394843 BZV394840:BZV394843 CJR394840:CJR394843 CTN394840:CTN394843 DDJ394840:DDJ394843 DNF394840:DNF394843 DXB394840:DXB394843 EGX394840:EGX394843 EQT394840:EQT394843 FAP394840:FAP394843 FKL394840:FKL394843 FUH394840:FUH394843 GED394840:GED394843 GNZ394840:GNZ394843 GXV394840:GXV394843 HHR394840:HHR394843 HRN394840:HRN394843 IBJ394840:IBJ394843 ILF394840:ILF394843 IVB394840:IVB394843 JEX394840:JEX394843 JOT394840:JOT394843 JYP394840:JYP394843 KIL394840:KIL394843 KSH394840:KSH394843 LCD394840:LCD394843 LLZ394840:LLZ394843 LVV394840:LVV394843 MFR394840:MFR394843 MPN394840:MPN394843 MZJ394840:MZJ394843 NJF394840:NJF394843 NTB394840:NTB394843 OCX394840:OCX394843 OMT394840:OMT394843 OWP394840:OWP394843 PGL394840:PGL394843 PQH394840:PQH394843 QAD394840:QAD394843 QJZ394840:QJZ394843 QTV394840:QTV394843 RDR394840:RDR394843 RNN394840:RNN394843 RXJ394840:RXJ394843 SHF394840:SHF394843 SRB394840:SRB394843 TAX394840:TAX394843 TKT394840:TKT394843 TUP394840:TUP394843 UEL394840:UEL394843 UOH394840:UOH394843 UYD394840:UYD394843 VHZ394840:VHZ394843 VRV394840:VRV394843 WBR394840:WBR394843 WLN394840:WLN394843 WVJ394840:WVJ394843 C460377:C460380 IX460376:IX460379 ST460376:ST460379 ACP460376:ACP460379 AML460376:AML460379 AWH460376:AWH460379 BGD460376:BGD460379 BPZ460376:BPZ460379 BZV460376:BZV460379 CJR460376:CJR460379 CTN460376:CTN460379 DDJ460376:DDJ460379 DNF460376:DNF460379 DXB460376:DXB460379 EGX460376:EGX460379 EQT460376:EQT460379 FAP460376:FAP460379 FKL460376:FKL460379 FUH460376:FUH460379 GED460376:GED460379 GNZ460376:GNZ460379 GXV460376:GXV460379 HHR460376:HHR460379 HRN460376:HRN460379 IBJ460376:IBJ460379 ILF460376:ILF460379 IVB460376:IVB460379 JEX460376:JEX460379 JOT460376:JOT460379 JYP460376:JYP460379 KIL460376:KIL460379 KSH460376:KSH460379 LCD460376:LCD460379 LLZ460376:LLZ460379 LVV460376:LVV460379 MFR460376:MFR460379 MPN460376:MPN460379 MZJ460376:MZJ460379 NJF460376:NJF460379 NTB460376:NTB460379 OCX460376:OCX460379 OMT460376:OMT460379 OWP460376:OWP460379 PGL460376:PGL460379 PQH460376:PQH460379 QAD460376:QAD460379 QJZ460376:QJZ460379 QTV460376:QTV460379 RDR460376:RDR460379 RNN460376:RNN460379 RXJ460376:RXJ460379 SHF460376:SHF460379 SRB460376:SRB460379 TAX460376:TAX460379 TKT460376:TKT460379 TUP460376:TUP460379 UEL460376:UEL460379 UOH460376:UOH460379 UYD460376:UYD460379 VHZ460376:VHZ460379 VRV460376:VRV460379 WBR460376:WBR460379 WLN460376:WLN460379 WVJ460376:WVJ460379 C525913:C525916 IX525912:IX525915 ST525912:ST525915 ACP525912:ACP525915 AML525912:AML525915 AWH525912:AWH525915 BGD525912:BGD525915 BPZ525912:BPZ525915 BZV525912:BZV525915 CJR525912:CJR525915 CTN525912:CTN525915 DDJ525912:DDJ525915 DNF525912:DNF525915 DXB525912:DXB525915 EGX525912:EGX525915 EQT525912:EQT525915 FAP525912:FAP525915 FKL525912:FKL525915 FUH525912:FUH525915 GED525912:GED525915 GNZ525912:GNZ525915 GXV525912:GXV525915 HHR525912:HHR525915 HRN525912:HRN525915 IBJ525912:IBJ525915 ILF525912:ILF525915 IVB525912:IVB525915 JEX525912:JEX525915 JOT525912:JOT525915 JYP525912:JYP525915 KIL525912:KIL525915 KSH525912:KSH525915 LCD525912:LCD525915 LLZ525912:LLZ525915 LVV525912:LVV525915 MFR525912:MFR525915 MPN525912:MPN525915 MZJ525912:MZJ525915 NJF525912:NJF525915 NTB525912:NTB525915 OCX525912:OCX525915 OMT525912:OMT525915 OWP525912:OWP525915 PGL525912:PGL525915 PQH525912:PQH525915 QAD525912:QAD525915 QJZ525912:QJZ525915 QTV525912:QTV525915 RDR525912:RDR525915 RNN525912:RNN525915 RXJ525912:RXJ525915 SHF525912:SHF525915 SRB525912:SRB525915 TAX525912:TAX525915 TKT525912:TKT525915 TUP525912:TUP525915 UEL525912:UEL525915 UOH525912:UOH525915 UYD525912:UYD525915 VHZ525912:VHZ525915 VRV525912:VRV525915 WBR525912:WBR525915 WLN525912:WLN525915 WVJ525912:WVJ525915 C591449:C591452 IX591448:IX591451 ST591448:ST591451 ACP591448:ACP591451 AML591448:AML591451 AWH591448:AWH591451 BGD591448:BGD591451 BPZ591448:BPZ591451 BZV591448:BZV591451 CJR591448:CJR591451 CTN591448:CTN591451 DDJ591448:DDJ591451 DNF591448:DNF591451 DXB591448:DXB591451 EGX591448:EGX591451 EQT591448:EQT591451 FAP591448:FAP591451 FKL591448:FKL591451 FUH591448:FUH591451 GED591448:GED591451 GNZ591448:GNZ591451 GXV591448:GXV591451 HHR591448:HHR591451 HRN591448:HRN591451 IBJ591448:IBJ591451 ILF591448:ILF591451 IVB591448:IVB591451 JEX591448:JEX591451 JOT591448:JOT591451 JYP591448:JYP591451 KIL591448:KIL591451 KSH591448:KSH591451 LCD591448:LCD591451 LLZ591448:LLZ591451 LVV591448:LVV591451 MFR591448:MFR591451 MPN591448:MPN591451 MZJ591448:MZJ591451 NJF591448:NJF591451 NTB591448:NTB591451 OCX591448:OCX591451 OMT591448:OMT591451 OWP591448:OWP591451 PGL591448:PGL591451 PQH591448:PQH591451 QAD591448:QAD591451 QJZ591448:QJZ591451 QTV591448:QTV591451 RDR591448:RDR591451 RNN591448:RNN591451 RXJ591448:RXJ591451 SHF591448:SHF591451 SRB591448:SRB591451 TAX591448:TAX591451 TKT591448:TKT591451 TUP591448:TUP591451 UEL591448:UEL591451 UOH591448:UOH591451 UYD591448:UYD591451 VHZ591448:VHZ591451 VRV591448:VRV591451 WBR591448:WBR591451 WLN591448:WLN591451 WVJ591448:WVJ591451 C656985:C656988 IX656984:IX656987 ST656984:ST656987 ACP656984:ACP656987 AML656984:AML656987 AWH656984:AWH656987 BGD656984:BGD656987 BPZ656984:BPZ656987 BZV656984:BZV656987 CJR656984:CJR656987 CTN656984:CTN656987 DDJ656984:DDJ656987 DNF656984:DNF656987 DXB656984:DXB656987 EGX656984:EGX656987 EQT656984:EQT656987 FAP656984:FAP656987 FKL656984:FKL656987 FUH656984:FUH656987 GED656984:GED656987 GNZ656984:GNZ656987 GXV656984:GXV656987 HHR656984:HHR656987 HRN656984:HRN656987 IBJ656984:IBJ656987 ILF656984:ILF656987 IVB656984:IVB656987 JEX656984:JEX656987 JOT656984:JOT656987 JYP656984:JYP656987 KIL656984:KIL656987 KSH656984:KSH656987 LCD656984:LCD656987 LLZ656984:LLZ656987 LVV656984:LVV656987 MFR656984:MFR656987 MPN656984:MPN656987 MZJ656984:MZJ656987 NJF656984:NJF656987 NTB656984:NTB656987 OCX656984:OCX656987 OMT656984:OMT656987 OWP656984:OWP656987 PGL656984:PGL656987 PQH656984:PQH656987 QAD656984:QAD656987 QJZ656984:QJZ656987 QTV656984:QTV656987 RDR656984:RDR656987 RNN656984:RNN656987 RXJ656984:RXJ656987 SHF656984:SHF656987 SRB656984:SRB656987 TAX656984:TAX656987 TKT656984:TKT656987 TUP656984:TUP656987 UEL656984:UEL656987 UOH656984:UOH656987 UYD656984:UYD656987 VHZ656984:VHZ656987 VRV656984:VRV656987 WBR656984:WBR656987 WLN656984:WLN656987 WVJ656984:WVJ656987 C722521:C722524 IX722520:IX722523 ST722520:ST722523 ACP722520:ACP722523 AML722520:AML722523 AWH722520:AWH722523 BGD722520:BGD722523 BPZ722520:BPZ722523 BZV722520:BZV722523 CJR722520:CJR722523 CTN722520:CTN722523 DDJ722520:DDJ722523 DNF722520:DNF722523 DXB722520:DXB722523 EGX722520:EGX722523 EQT722520:EQT722523 FAP722520:FAP722523 FKL722520:FKL722523 FUH722520:FUH722523 GED722520:GED722523 GNZ722520:GNZ722523 GXV722520:GXV722523 HHR722520:HHR722523 HRN722520:HRN722523 IBJ722520:IBJ722523 ILF722520:ILF722523 IVB722520:IVB722523 JEX722520:JEX722523 JOT722520:JOT722523 JYP722520:JYP722523 KIL722520:KIL722523 KSH722520:KSH722523 LCD722520:LCD722523 LLZ722520:LLZ722523 LVV722520:LVV722523 MFR722520:MFR722523 MPN722520:MPN722523 MZJ722520:MZJ722523 NJF722520:NJF722523 NTB722520:NTB722523 OCX722520:OCX722523 OMT722520:OMT722523 OWP722520:OWP722523 PGL722520:PGL722523 PQH722520:PQH722523 QAD722520:QAD722523 QJZ722520:QJZ722523 QTV722520:QTV722523 RDR722520:RDR722523 RNN722520:RNN722523 RXJ722520:RXJ722523 SHF722520:SHF722523 SRB722520:SRB722523 TAX722520:TAX722523 TKT722520:TKT722523 TUP722520:TUP722523 UEL722520:UEL722523 UOH722520:UOH722523 UYD722520:UYD722523 VHZ722520:VHZ722523 VRV722520:VRV722523 WBR722520:WBR722523 WLN722520:WLN722523 WVJ722520:WVJ722523 C788057:C788060 IX788056:IX788059 ST788056:ST788059 ACP788056:ACP788059 AML788056:AML788059 AWH788056:AWH788059 BGD788056:BGD788059 BPZ788056:BPZ788059 BZV788056:BZV788059 CJR788056:CJR788059 CTN788056:CTN788059 DDJ788056:DDJ788059 DNF788056:DNF788059 DXB788056:DXB788059 EGX788056:EGX788059 EQT788056:EQT788059 FAP788056:FAP788059 FKL788056:FKL788059 FUH788056:FUH788059 GED788056:GED788059 GNZ788056:GNZ788059 GXV788056:GXV788059 HHR788056:HHR788059 HRN788056:HRN788059 IBJ788056:IBJ788059 ILF788056:ILF788059 IVB788056:IVB788059 JEX788056:JEX788059 JOT788056:JOT788059 JYP788056:JYP788059 KIL788056:KIL788059 KSH788056:KSH788059 LCD788056:LCD788059 LLZ788056:LLZ788059 LVV788056:LVV788059 MFR788056:MFR788059 MPN788056:MPN788059 MZJ788056:MZJ788059 NJF788056:NJF788059 NTB788056:NTB788059 OCX788056:OCX788059 OMT788056:OMT788059 OWP788056:OWP788059 PGL788056:PGL788059 PQH788056:PQH788059 QAD788056:QAD788059 QJZ788056:QJZ788059 QTV788056:QTV788059 RDR788056:RDR788059 RNN788056:RNN788059 RXJ788056:RXJ788059 SHF788056:SHF788059 SRB788056:SRB788059 TAX788056:TAX788059 TKT788056:TKT788059 TUP788056:TUP788059 UEL788056:UEL788059 UOH788056:UOH788059 UYD788056:UYD788059 VHZ788056:VHZ788059 VRV788056:VRV788059 WBR788056:WBR788059 WLN788056:WLN788059 WVJ788056:WVJ788059 C853593:C853596 IX853592:IX853595 ST853592:ST853595 ACP853592:ACP853595 AML853592:AML853595 AWH853592:AWH853595 BGD853592:BGD853595 BPZ853592:BPZ853595 BZV853592:BZV853595 CJR853592:CJR853595 CTN853592:CTN853595 DDJ853592:DDJ853595 DNF853592:DNF853595 DXB853592:DXB853595 EGX853592:EGX853595 EQT853592:EQT853595 FAP853592:FAP853595 FKL853592:FKL853595 FUH853592:FUH853595 GED853592:GED853595 GNZ853592:GNZ853595 GXV853592:GXV853595 HHR853592:HHR853595 HRN853592:HRN853595 IBJ853592:IBJ853595 ILF853592:ILF853595 IVB853592:IVB853595 JEX853592:JEX853595 JOT853592:JOT853595 JYP853592:JYP853595 KIL853592:KIL853595 KSH853592:KSH853595 LCD853592:LCD853595 LLZ853592:LLZ853595 LVV853592:LVV853595 MFR853592:MFR853595 MPN853592:MPN853595 MZJ853592:MZJ853595 NJF853592:NJF853595 NTB853592:NTB853595 OCX853592:OCX853595 OMT853592:OMT853595 OWP853592:OWP853595 PGL853592:PGL853595 PQH853592:PQH853595 QAD853592:QAD853595 QJZ853592:QJZ853595 QTV853592:QTV853595 RDR853592:RDR853595 RNN853592:RNN853595 RXJ853592:RXJ853595 SHF853592:SHF853595 SRB853592:SRB853595 TAX853592:TAX853595 TKT853592:TKT853595 TUP853592:TUP853595 UEL853592:UEL853595 UOH853592:UOH853595 UYD853592:UYD853595 VHZ853592:VHZ853595 VRV853592:VRV853595 WBR853592:WBR853595 WLN853592:WLN853595 WVJ853592:WVJ853595 C919129:C919132 IX919128:IX919131 ST919128:ST919131 ACP919128:ACP919131 AML919128:AML919131 AWH919128:AWH919131 BGD919128:BGD919131 BPZ919128:BPZ919131 BZV919128:BZV919131 CJR919128:CJR919131 CTN919128:CTN919131 DDJ919128:DDJ919131 DNF919128:DNF919131 DXB919128:DXB919131 EGX919128:EGX919131 EQT919128:EQT919131 FAP919128:FAP919131 FKL919128:FKL919131 FUH919128:FUH919131 GED919128:GED919131 GNZ919128:GNZ919131 GXV919128:GXV919131 HHR919128:HHR919131 HRN919128:HRN919131 IBJ919128:IBJ919131 ILF919128:ILF919131 IVB919128:IVB919131 JEX919128:JEX919131 JOT919128:JOT919131 JYP919128:JYP919131 KIL919128:KIL919131 KSH919128:KSH919131 LCD919128:LCD919131 LLZ919128:LLZ919131 LVV919128:LVV919131 MFR919128:MFR919131 MPN919128:MPN919131 MZJ919128:MZJ919131 NJF919128:NJF919131 NTB919128:NTB919131 OCX919128:OCX919131 OMT919128:OMT919131 OWP919128:OWP919131 PGL919128:PGL919131 PQH919128:PQH919131 QAD919128:QAD919131 QJZ919128:QJZ919131 QTV919128:QTV919131 RDR919128:RDR919131 RNN919128:RNN919131 RXJ919128:RXJ919131 SHF919128:SHF919131 SRB919128:SRB919131 TAX919128:TAX919131 TKT919128:TKT919131 TUP919128:TUP919131 UEL919128:UEL919131 UOH919128:UOH919131 UYD919128:UYD919131 VHZ919128:VHZ919131 VRV919128:VRV919131 WBR919128:WBR919131 WLN919128:WLN919131 WVJ919128:WVJ919131 C984665:C984668 IX984664:IX984667 ST984664:ST984667 ACP984664:ACP984667 AML984664:AML984667 AWH984664:AWH984667 BGD984664:BGD984667 BPZ984664:BPZ984667 BZV984664:BZV984667 CJR984664:CJR984667 CTN984664:CTN984667 DDJ984664:DDJ984667 DNF984664:DNF984667 DXB984664:DXB984667 EGX984664:EGX984667 EQT984664:EQT984667 FAP984664:FAP984667 FKL984664:FKL984667 FUH984664:FUH984667 GED984664:GED984667 GNZ984664:GNZ984667 GXV984664:GXV984667 HHR984664:HHR984667 HRN984664:HRN984667 IBJ984664:IBJ984667 ILF984664:ILF984667 IVB984664:IVB984667 JEX984664:JEX984667 JOT984664:JOT984667 JYP984664:JYP984667 KIL984664:KIL984667 KSH984664:KSH984667 LCD984664:LCD984667 LLZ984664:LLZ984667 LVV984664:LVV984667 MFR984664:MFR984667 MPN984664:MPN984667 MZJ984664:MZJ984667 NJF984664:NJF984667 NTB984664:NTB984667 OCX984664:OCX984667 OMT984664:OMT984667 OWP984664:OWP984667 PGL984664:PGL984667 PQH984664:PQH984667 QAD984664:QAD984667 QJZ984664:QJZ984667 QTV984664:QTV984667 RDR984664:RDR984667 RNN984664:RNN984667 RXJ984664:RXJ984667 SHF984664:SHF984667 SRB984664:SRB984667 TAX984664:TAX984667 TKT984664:TKT984667 TUP984664:TUP984667 UEL984664:UEL984667 UOH984664:UOH984667 UYD984664:UYD984667 VHZ984664:VHZ984667 VRV984664:VRV984667 WBR984664:WBR984667 WLN984664:WLN984667 WVJ984664:WVJ984667 D67135:D67160 IY67134:IY67159 SU67134:SU67159 ACQ67134:ACQ67159 AMM67134:AMM67159 AWI67134:AWI67159 BGE67134:BGE67159 BQA67134:BQA67159 BZW67134:BZW67159 CJS67134:CJS67159 CTO67134:CTO67159 DDK67134:DDK67159 DNG67134:DNG67159 DXC67134:DXC67159 EGY67134:EGY67159 EQU67134:EQU67159 FAQ67134:FAQ67159 FKM67134:FKM67159 FUI67134:FUI67159 GEE67134:GEE67159 GOA67134:GOA67159 GXW67134:GXW67159 HHS67134:HHS67159 HRO67134:HRO67159 IBK67134:IBK67159 ILG67134:ILG67159 IVC67134:IVC67159 JEY67134:JEY67159 JOU67134:JOU67159 JYQ67134:JYQ67159 KIM67134:KIM67159 KSI67134:KSI67159 LCE67134:LCE67159 LMA67134:LMA67159 LVW67134:LVW67159 MFS67134:MFS67159 MPO67134:MPO67159 MZK67134:MZK67159 NJG67134:NJG67159 NTC67134:NTC67159 OCY67134:OCY67159 OMU67134:OMU67159 OWQ67134:OWQ67159 PGM67134:PGM67159 PQI67134:PQI67159 QAE67134:QAE67159 QKA67134:QKA67159 QTW67134:QTW67159 RDS67134:RDS67159 RNO67134:RNO67159 RXK67134:RXK67159 SHG67134:SHG67159 SRC67134:SRC67159 TAY67134:TAY67159 TKU67134:TKU67159 TUQ67134:TUQ67159 UEM67134:UEM67159 UOI67134:UOI67159 UYE67134:UYE67159 VIA67134:VIA67159 VRW67134:VRW67159 WBS67134:WBS67159 WLO67134:WLO67159 WVK67134:WVK67159 D132671:D132696 IY132670:IY132695 SU132670:SU132695 ACQ132670:ACQ132695 AMM132670:AMM132695 AWI132670:AWI132695 BGE132670:BGE132695 BQA132670:BQA132695 BZW132670:BZW132695 CJS132670:CJS132695 CTO132670:CTO132695 DDK132670:DDK132695 DNG132670:DNG132695 DXC132670:DXC132695 EGY132670:EGY132695 EQU132670:EQU132695 FAQ132670:FAQ132695 FKM132670:FKM132695 FUI132670:FUI132695 GEE132670:GEE132695 GOA132670:GOA132695 GXW132670:GXW132695 HHS132670:HHS132695 HRO132670:HRO132695 IBK132670:IBK132695 ILG132670:ILG132695 IVC132670:IVC132695 JEY132670:JEY132695 JOU132670:JOU132695 JYQ132670:JYQ132695 KIM132670:KIM132695 KSI132670:KSI132695 LCE132670:LCE132695 LMA132670:LMA132695 LVW132670:LVW132695 MFS132670:MFS132695 MPO132670:MPO132695 MZK132670:MZK132695 NJG132670:NJG132695 NTC132670:NTC132695 OCY132670:OCY132695 OMU132670:OMU132695 OWQ132670:OWQ132695 PGM132670:PGM132695 PQI132670:PQI132695 QAE132670:QAE132695 QKA132670:QKA132695 QTW132670:QTW132695 RDS132670:RDS132695 RNO132670:RNO132695 RXK132670:RXK132695 SHG132670:SHG132695 SRC132670:SRC132695 TAY132670:TAY132695 TKU132670:TKU132695 TUQ132670:TUQ132695 UEM132670:UEM132695 UOI132670:UOI132695 UYE132670:UYE132695 VIA132670:VIA132695 VRW132670:VRW132695 WBS132670:WBS132695 WLO132670:WLO132695 WVK132670:WVK132695 D198207:D198232 IY198206:IY198231 SU198206:SU198231 ACQ198206:ACQ198231 AMM198206:AMM198231 AWI198206:AWI198231 BGE198206:BGE198231 BQA198206:BQA198231 BZW198206:BZW198231 CJS198206:CJS198231 CTO198206:CTO198231 DDK198206:DDK198231 DNG198206:DNG198231 DXC198206:DXC198231 EGY198206:EGY198231 EQU198206:EQU198231 FAQ198206:FAQ198231 FKM198206:FKM198231 FUI198206:FUI198231 GEE198206:GEE198231 GOA198206:GOA198231 GXW198206:GXW198231 HHS198206:HHS198231 HRO198206:HRO198231 IBK198206:IBK198231 ILG198206:ILG198231 IVC198206:IVC198231 JEY198206:JEY198231 JOU198206:JOU198231 JYQ198206:JYQ198231 KIM198206:KIM198231 KSI198206:KSI198231 LCE198206:LCE198231 LMA198206:LMA198231 LVW198206:LVW198231 MFS198206:MFS198231 MPO198206:MPO198231 MZK198206:MZK198231 NJG198206:NJG198231 NTC198206:NTC198231 OCY198206:OCY198231 OMU198206:OMU198231 OWQ198206:OWQ198231 PGM198206:PGM198231 PQI198206:PQI198231 QAE198206:QAE198231 QKA198206:QKA198231 QTW198206:QTW198231 RDS198206:RDS198231 RNO198206:RNO198231 RXK198206:RXK198231 SHG198206:SHG198231 SRC198206:SRC198231 TAY198206:TAY198231 TKU198206:TKU198231 TUQ198206:TUQ198231 UEM198206:UEM198231 UOI198206:UOI198231 UYE198206:UYE198231 VIA198206:VIA198231 VRW198206:VRW198231 WBS198206:WBS198231 WLO198206:WLO198231 WVK198206:WVK198231 D263743:D263768 IY263742:IY263767 SU263742:SU263767 ACQ263742:ACQ263767 AMM263742:AMM263767 AWI263742:AWI263767 BGE263742:BGE263767 BQA263742:BQA263767 BZW263742:BZW263767 CJS263742:CJS263767 CTO263742:CTO263767 DDK263742:DDK263767 DNG263742:DNG263767 DXC263742:DXC263767 EGY263742:EGY263767 EQU263742:EQU263767 FAQ263742:FAQ263767 FKM263742:FKM263767 FUI263742:FUI263767 GEE263742:GEE263767 GOA263742:GOA263767 GXW263742:GXW263767 HHS263742:HHS263767 HRO263742:HRO263767 IBK263742:IBK263767 ILG263742:ILG263767 IVC263742:IVC263767 JEY263742:JEY263767 JOU263742:JOU263767 JYQ263742:JYQ263767 KIM263742:KIM263767 KSI263742:KSI263767 LCE263742:LCE263767 LMA263742:LMA263767 LVW263742:LVW263767 MFS263742:MFS263767 MPO263742:MPO263767 MZK263742:MZK263767 NJG263742:NJG263767 NTC263742:NTC263767 OCY263742:OCY263767 OMU263742:OMU263767 OWQ263742:OWQ263767 PGM263742:PGM263767 PQI263742:PQI263767 QAE263742:QAE263767 QKA263742:QKA263767 QTW263742:QTW263767 RDS263742:RDS263767 RNO263742:RNO263767 RXK263742:RXK263767 SHG263742:SHG263767 SRC263742:SRC263767 TAY263742:TAY263767 TKU263742:TKU263767 TUQ263742:TUQ263767 UEM263742:UEM263767 UOI263742:UOI263767 UYE263742:UYE263767 VIA263742:VIA263767 VRW263742:VRW263767 WBS263742:WBS263767 WLO263742:WLO263767 WVK263742:WVK263767 D329279:D329304 IY329278:IY329303 SU329278:SU329303 ACQ329278:ACQ329303 AMM329278:AMM329303 AWI329278:AWI329303 BGE329278:BGE329303 BQA329278:BQA329303 BZW329278:BZW329303 CJS329278:CJS329303 CTO329278:CTO329303 DDK329278:DDK329303 DNG329278:DNG329303 DXC329278:DXC329303 EGY329278:EGY329303 EQU329278:EQU329303 FAQ329278:FAQ329303 FKM329278:FKM329303 FUI329278:FUI329303 GEE329278:GEE329303 GOA329278:GOA329303 GXW329278:GXW329303 HHS329278:HHS329303 HRO329278:HRO329303 IBK329278:IBK329303 ILG329278:ILG329303 IVC329278:IVC329303 JEY329278:JEY329303 JOU329278:JOU329303 JYQ329278:JYQ329303 KIM329278:KIM329303 KSI329278:KSI329303 LCE329278:LCE329303 LMA329278:LMA329303 LVW329278:LVW329303 MFS329278:MFS329303 MPO329278:MPO329303 MZK329278:MZK329303 NJG329278:NJG329303 NTC329278:NTC329303 OCY329278:OCY329303 OMU329278:OMU329303 OWQ329278:OWQ329303 PGM329278:PGM329303 PQI329278:PQI329303 QAE329278:QAE329303 QKA329278:QKA329303 QTW329278:QTW329303 RDS329278:RDS329303 RNO329278:RNO329303 RXK329278:RXK329303 SHG329278:SHG329303 SRC329278:SRC329303 TAY329278:TAY329303 TKU329278:TKU329303 TUQ329278:TUQ329303 UEM329278:UEM329303 UOI329278:UOI329303 UYE329278:UYE329303 VIA329278:VIA329303 VRW329278:VRW329303 WBS329278:WBS329303 WLO329278:WLO329303 WVK329278:WVK329303 D394815:D394840 IY394814:IY394839 SU394814:SU394839 ACQ394814:ACQ394839 AMM394814:AMM394839 AWI394814:AWI394839 BGE394814:BGE394839 BQA394814:BQA394839 BZW394814:BZW394839 CJS394814:CJS394839 CTO394814:CTO394839 DDK394814:DDK394839 DNG394814:DNG394839 DXC394814:DXC394839 EGY394814:EGY394839 EQU394814:EQU394839 FAQ394814:FAQ394839 FKM394814:FKM394839 FUI394814:FUI394839 GEE394814:GEE394839 GOA394814:GOA394839 GXW394814:GXW394839 HHS394814:HHS394839 HRO394814:HRO394839 IBK394814:IBK394839 ILG394814:ILG394839 IVC394814:IVC394839 JEY394814:JEY394839 JOU394814:JOU394839 JYQ394814:JYQ394839 KIM394814:KIM394839 KSI394814:KSI394839 LCE394814:LCE394839 LMA394814:LMA394839 LVW394814:LVW394839 MFS394814:MFS394839 MPO394814:MPO394839 MZK394814:MZK394839 NJG394814:NJG394839 NTC394814:NTC394839 OCY394814:OCY394839 OMU394814:OMU394839 OWQ394814:OWQ394839 PGM394814:PGM394839 PQI394814:PQI394839 QAE394814:QAE394839 QKA394814:QKA394839 QTW394814:QTW394839 RDS394814:RDS394839 RNO394814:RNO394839 RXK394814:RXK394839 SHG394814:SHG394839 SRC394814:SRC394839 TAY394814:TAY394839 TKU394814:TKU394839 TUQ394814:TUQ394839 UEM394814:UEM394839 UOI394814:UOI394839 UYE394814:UYE394839 VIA394814:VIA394839 VRW394814:VRW394839 WBS394814:WBS394839 WLO394814:WLO394839 WVK394814:WVK394839 D460351:D460376 IY460350:IY460375 SU460350:SU460375 ACQ460350:ACQ460375 AMM460350:AMM460375 AWI460350:AWI460375 BGE460350:BGE460375 BQA460350:BQA460375 BZW460350:BZW460375 CJS460350:CJS460375 CTO460350:CTO460375 DDK460350:DDK460375 DNG460350:DNG460375 DXC460350:DXC460375 EGY460350:EGY460375 EQU460350:EQU460375 FAQ460350:FAQ460375 FKM460350:FKM460375 FUI460350:FUI460375 GEE460350:GEE460375 GOA460350:GOA460375 GXW460350:GXW460375 HHS460350:HHS460375 HRO460350:HRO460375 IBK460350:IBK460375 ILG460350:ILG460375 IVC460350:IVC460375 JEY460350:JEY460375 JOU460350:JOU460375 JYQ460350:JYQ460375 KIM460350:KIM460375 KSI460350:KSI460375 LCE460350:LCE460375 LMA460350:LMA460375 LVW460350:LVW460375 MFS460350:MFS460375 MPO460350:MPO460375 MZK460350:MZK460375 NJG460350:NJG460375 NTC460350:NTC460375 OCY460350:OCY460375 OMU460350:OMU460375 OWQ460350:OWQ460375 PGM460350:PGM460375 PQI460350:PQI460375 QAE460350:QAE460375 QKA460350:QKA460375 QTW460350:QTW460375 RDS460350:RDS460375 RNO460350:RNO460375 RXK460350:RXK460375 SHG460350:SHG460375 SRC460350:SRC460375 TAY460350:TAY460375 TKU460350:TKU460375 TUQ460350:TUQ460375 UEM460350:UEM460375 UOI460350:UOI460375 UYE460350:UYE460375 VIA460350:VIA460375 VRW460350:VRW460375 WBS460350:WBS460375 WLO460350:WLO460375 WVK460350:WVK460375 D525887:D525912 IY525886:IY525911 SU525886:SU525911 ACQ525886:ACQ525911 AMM525886:AMM525911 AWI525886:AWI525911 BGE525886:BGE525911 BQA525886:BQA525911 BZW525886:BZW525911 CJS525886:CJS525911 CTO525886:CTO525911 DDK525886:DDK525911 DNG525886:DNG525911 DXC525886:DXC525911 EGY525886:EGY525911 EQU525886:EQU525911 FAQ525886:FAQ525911 FKM525886:FKM525911 FUI525886:FUI525911 GEE525886:GEE525911 GOA525886:GOA525911 GXW525886:GXW525911 HHS525886:HHS525911 HRO525886:HRO525911 IBK525886:IBK525911 ILG525886:ILG525911 IVC525886:IVC525911 JEY525886:JEY525911 JOU525886:JOU525911 JYQ525886:JYQ525911 KIM525886:KIM525911 KSI525886:KSI525911 LCE525886:LCE525911 LMA525886:LMA525911 LVW525886:LVW525911 MFS525886:MFS525911 MPO525886:MPO525911 MZK525886:MZK525911 NJG525886:NJG525911 NTC525886:NTC525911 OCY525886:OCY525911 OMU525886:OMU525911 OWQ525886:OWQ525911 PGM525886:PGM525911 PQI525886:PQI525911 QAE525886:QAE525911 QKA525886:QKA525911 QTW525886:QTW525911 RDS525886:RDS525911 RNO525886:RNO525911 RXK525886:RXK525911 SHG525886:SHG525911 SRC525886:SRC525911 TAY525886:TAY525911 TKU525886:TKU525911 TUQ525886:TUQ525911 UEM525886:UEM525911 UOI525886:UOI525911 UYE525886:UYE525911 VIA525886:VIA525911 VRW525886:VRW525911 WBS525886:WBS525911 WLO525886:WLO525911 WVK525886:WVK525911 D591423:D591448 IY591422:IY591447 SU591422:SU591447 ACQ591422:ACQ591447 AMM591422:AMM591447 AWI591422:AWI591447 BGE591422:BGE591447 BQA591422:BQA591447 BZW591422:BZW591447 CJS591422:CJS591447 CTO591422:CTO591447 DDK591422:DDK591447 DNG591422:DNG591447 DXC591422:DXC591447 EGY591422:EGY591447 EQU591422:EQU591447 FAQ591422:FAQ591447 FKM591422:FKM591447 FUI591422:FUI591447 GEE591422:GEE591447 GOA591422:GOA591447 GXW591422:GXW591447 HHS591422:HHS591447 HRO591422:HRO591447 IBK591422:IBK591447 ILG591422:ILG591447 IVC591422:IVC591447 JEY591422:JEY591447 JOU591422:JOU591447 JYQ591422:JYQ591447 KIM591422:KIM591447 KSI591422:KSI591447 LCE591422:LCE591447 LMA591422:LMA591447 LVW591422:LVW591447 MFS591422:MFS591447 MPO591422:MPO591447 MZK591422:MZK591447 NJG591422:NJG591447 NTC591422:NTC591447 OCY591422:OCY591447 OMU591422:OMU591447 OWQ591422:OWQ591447 PGM591422:PGM591447 PQI591422:PQI591447 QAE591422:QAE591447 QKA591422:QKA591447 QTW591422:QTW591447 RDS591422:RDS591447 RNO591422:RNO591447 RXK591422:RXK591447 SHG591422:SHG591447 SRC591422:SRC591447 TAY591422:TAY591447 TKU591422:TKU591447 TUQ591422:TUQ591447 UEM591422:UEM591447 UOI591422:UOI591447 UYE591422:UYE591447 VIA591422:VIA591447 VRW591422:VRW591447 WBS591422:WBS591447 WLO591422:WLO591447 WVK591422:WVK591447 D656959:D656984 IY656958:IY656983 SU656958:SU656983 ACQ656958:ACQ656983 AMM656958:AMM656983 AWI656958:AWI656983 BGE656958:BGE656983 BQA656958:BQA656983 BZW656958:BZW656983 CJS656958:CJS656983 CTO656958:CTO656983 DDK656958:DDK656983 DNG656958:DNG656983 DXC656958:DXC656983 EGY656958:EGY656983 EQU656958:EQU656983 FAQ656958:FAQ656983 FKM656958:FKM656983 FUI656958:FUI656983 GEE656958:GEE656983 GOA656958:GOA656983 GXW656958:GXW656983 HHS656958:HHS656983 HRO656958:HRO656983 IBK656958:IBK656983 ILG656958:ILG656983 IVC656958:IVC656983 JEY656958:JEY656983 JOU656958:JOU656983 JYQ656958:JYQ656983 KIM656958:KIM656983 KSI656958:KSI656983 LCE656958:LCE656983 LMA656958:LMA656983 LVW656958:LVW656983 MFS656958:MFS656983 MPO656958:MPO656983 MZK656958:MZK656983 NJG656958:NJG656983 NTC656958:NTC656983 OCY656958:OCY656983 OMU656958:OMU656983 OWQ656958:OWQ656983 PGM656958:PGM656983 PQI656958:PQI656983 QAE656958:QAE656983 QKA656958:QKA656983 QTW656958:QTW656983 RDS656958:RDS656983 RNO656958:RNO656983 RXK656958:RXK656983 SHG656958:SHG656983 SRC656958:SRC656983 TAY656958:TAY656983 TKU656958:TKU656983 TUQ656958:TUQ656983 UEM656958:UEM656983 UOI656958:UOI656983 UYE656958:UYE656983 VIA656958:VIA656983 VRW656958:VRW656983 WBS656958:WBS656983 WLO656958:WLO656983 WVK656958:WVK656983 D722495:D722520 IY722494:IY722519 SU722494:SU722519 ACQ722494:ACQ722519 AMM722494:AMM722519 AWI722494:AWI722519 BGE722494:BGE722519 BQA722494:BQA722519 BZW722494:BZW722519 CJS722494:CJS722519 CTO722494:CTO722519 DDK722494:DDK722519 DNG722494:DNG722519 DXC722494:DXC722519 EGY722494:EGY722519 EQU722494:EQU722519 FAQ722494:FAQ722519 FKM722494:FKM722519 FUI722494:FUI722519 GEE722494:GEE722519 GOA722494:GOA722519 GXW722494:GXW722519 HHS722494:HHS722519 HRO722494:HRO722519 IBK722494:IBK722519 ILG722494:ILG722519 IVC722494:IVC722519 JEY722494:JEY722519 JOU722494:JOU722519 JYQ722494:JYQ722519 KIM722494:KIM722519 KSI722494:KSI722519 LCE722494:LCE722519 LMA722494:LMA722519 LVW722494:LVW722519 MFS722494:MFS722519 MPO722494:MPO722519 MZK722494:MZK722519 NJG722494:NJG722519 NTC722494:NTC722519 OCY722494:OCY722519 OMU722494:OMU722519 OWQ722494:OWQ722519 PGM722494:PGM722519 PQI722494:PQI722519 QAE722494:QAE722519 QKA722494:QKA722519 QTW722494:QTW722519 RDS722494:RDS722519 RNO722494:RNO722519 RXK722494:RXK722519 SHG722494:SHG722519 SRC722494:SRC722519 TAY722494:TAY722519 TKU722494:TKU722519 TUQ722494:TUQ722519 UEM722494:UEM722519 UOI722494:UOI722519 UYE722494:UYE722519 VIA722494:VIA722519 VRW722494:VRW722519 WBS722494:WBS722519 WLO722494:WLO722519 WVK722494:WVK722519 D788031:D788056 IY788030:IY788055 SU788030:SU788055 ACQ788030:ACQ788055 AMM788030:AMM788055 AWI788030:AWI788055 BGE788030:BGE788055 BQA788030:BQA788055 BZW788030:BZW788055 CJS788030:CJS788055 CTO788030:CTO788055 DDK788030:DDK788055 DNG788030:DNG788055 DXC788030:DXC788055 EGY788030:EGY788055 EQU788030:EQU788055 FAQ788030:FAQ788055 FKM788030:FKM788055 FUI788030:FUI788055 GEE788030:GEE788055 GOA788030:GOA788055 GXW788030:GXW788055 HHS788030:HHS788055 HRO788030:HRO788055 IBK788030:IBK788055 ILG788030:ILG788055 IVC788030:IVC788055 JEY788030:JEY788055 JOU788030:JOU788055 JYQ788030:JYQ788055 KIM788030:KIM788055 KSI788030:KSI788055 LCE788030:LCE788055 LMA788030:LMA788055 LVW788030:LVW788055 MFS788030:MFS788055 MPO788030:MPO788055 MZK788030:MZK788055 NJG788030:NJG788055 NTC788030:NTC788055 OCY788030:OCY788055 OMU788030:OMU788055 OWQ788030:OWQ788055 PGM788030:PGM788055 PQI788030:PQI788055 QAE788030:QAE788055 QKA788030:QKA788055 QTW788030:QTW788055 RDS788030:RDS788055 RNO788030:RNO788055 RXK788030:RXK788055 SHG788030:SHG788055 SRC788030:SRC788055 TAY788030:TAY788055 TKU788030:TKU788055 TUQ788030:TUQ788055 UEM788030:UEM788055 UOI788030:UOI788055 UYE788030:UYE788055 VIA788030:VIA788055 VRW788030:VRW788055 WBS788030:WBS788055 WLO788030:WLO788055 WVK788030:WVK788055 D853567:D853592 IY853566:IY853591 SU853566:SU853591 ACQ853566:ACQ853591 AMM853566:AMM853591 AWI853566:AWI853591 BGE853566:BGE853591 BQA853566:BQA853591 BZW853566:BZW853591 CJS853566:CJS853591 CTO853566:CTO853591 DDK853566:DDK853591 DNG853566:DNG853591 DXC853566:DXC853591 EGY853566:EGY853591 EQU853566:EQU853591 FAQ853566:FAQ853591 FKM853566:FKM853591 FUI853566:FUI853591 GEE853566:GEE853591 GOA853566:GOA853591 GXW853566:GXW853591 HHS853566:HHS853591 HRO853566:HRO853591 IBK853566:IBK853591 ILG853566:ILG853591 IVC853566:IVC853591 JEY853566:JEY853591 JOU853566:JOU853591 JYQ853566:JYQ853591 KIM853566:KIM853591 KSI853566:KSI853591 LCE853566:LCE853591 LMA853566:LMA853591 LVW853566:LVW853591 MFS853566:MFS853591 MPO853566:MPO853591 MZK853566:MZK853591 NJG853566:NJG853591 NTC853566:NTC853591 OCY853566:OCY853591 OMU853566:OMU853591 OWQ853566:OWQ853591 PGM853566:PGM853591 PQI853566:PQI853591 QAE853566:QAE853591 QKA853566:QKA853591 QTW853566:QTW853591 RDS853566:RDS853591 RNO853566:RNO853591 RXK853566:RXK853591 SHG853566:SHG853591 SRC853566:SRC853591 TAY853566:TAY853591 TKU853566:TKU853591 TUQ853566:TUQ853591 UEM853566:UEM853591 UOI853566:UOI853591 UYE853566:UYE853591 VIA853566:VIA853591 VRW853566:VRW853591 WBS853566:WBS853591 WLO853566:WLO853591 WVK853566:WVK853591 D919103:D919128 IY919102:IY919127 SU919102:SU919127 ACQ919102:ACQ919127 AMM919102:AMM919127 AWI919102:AWI919127 BGE919102:BGE919127 BQA919102:BQA919127 BZW919102:BZW919127 CJS919102:CJS919127 CTO919102:CTO919127 DDK919102:DDK919127 DNG919102:DNG919127 DXC919102:DXC919127 EGY919102:EGY919127 EQU919102:EQU919127 FAQ919102:FAQ919127 FKM919102:FKM919127 FUI919102:FUI919127 GEE919102:GEE919127 GOA919102:GOA919127 GXW919102:GXW919127 HHS919102:HHS919127 HRO919102:HRO919127 IBK919102:IBK919127 ILG919102:ILG919127 IVC919102:IVC919127 JEY919102:JEY919127 JOU919102:JOU919127 JYQ919102:JYQ919127 KIM919102:KIM919127 KSI919102:KSI919127 LCE919102:LCE919127 LMA919102:LMA919127 LVW919102:LVW919127 MFS919102:MFS919127 MPO919102:MPO919127 MZK919102:MZK919127 NJG919102:NJG919127 NTC919102:NTC919127 OCY919102:OCY919127 OMU919102:OMU919127 OWQ919102:OWQ919127 PGM919102:PGM919127 PQI919102:PQI919127 QAE919102:QAE919127 QKA919102:QKA919127 QTW919102:QTW919127 RDS919102:RDS919127 RNO919102:RNO919127 RXK919102:RXK919127 SHG919102:SHG919127 SRC919102:SRC919127 TAY919102:TAY919127 TKU919102:TKU919127 TUQ919102:TUQ919127 UEM919102:UEM919127 UOI919102:UOI919127 UYE919102:UYE919127 VIA919102:VIA919127 VRW919102:VRW919127 WBS919102:WBS919127 WLO919102:WLO919127 WVK919102:WVK919127 D984639:D984664 IY984638:IY984663 SU984638:SU984663 ACQ984638:ACQ984663 AMM984638:AMM984663 AWI984638:AWI984663 BGE984638:BGE984663 BQA984638:BQA984663 BZW984638:BZW984663 CJS984638:CJS984663 CTO984638:CTO984663 DDK984638:DDK984663 DNG984638:DNG984663 DXC984638:DXC984663 EGY984638:EGY984663 EQU984638:EQU984663 FAQ984638:FAQ984663 FKM984638:FKM984663 FUI984638:FUI984663 GEE984638:GEE984663 GOA984638:GOA984663 GXW984638:GXW984663 HHS984638:HHS984663 HRO984638:HRO984663 IBK984638:IBK984663 ILG984638:ILG984663 IVC984638:IVC984663 JEY984638:JEY984663 JOU984638:JOU984663 JYQ984638:JYQ984663 KIM984638:KIM984663 KSI984638:KSI984663 LCE984638:LCE984663 LMA984638:LMA984663 LVW984638:LVW984663 MFS984638:MFS984663 MPO984638:MPO984663 MZK984638:MZK984663 NJG984638:NJG984663 NTC984638:NTC984663 OCY984638:OCY984663 OMU984638:OMU984663 OWQ984638:OWQ984663 PGM984638:PGM984663 PQI984638:PQI984663 QAE984638:QAE984663 QKA984638:QKA984663 QTW984638:QTW984663 RDS984638:RDS984663 RNO984638:RNO984663 RXK984638:RXK984663 SHG984638:SHG984663 SRC984638:SRC984663 TAY984638:TAY984663 TKU984638:TKU984663 TUQ984638:TUQ984663 UEM984638:UEM984663 UOI984638:UOI984663 UYE984638:UYE984663 VIA984638:VIA984663 VRW984638:VRW984663 WBS984638:WBS984663 WLO984638:WLO984663 WVK984638:WVK984663 C67169:C67170 IX67168:IX67169 ST67168:ST67169 ACP67168:ACP67169 AML67168:AML67169 AWH67168:AWH67169 BGD67168:BGD67169 BPZ67168:BPZ67169 BZV67168:BZV67169 CJR67168:CJR67169 CTN67168:CTN67169 DDJ67168:DDJ67169 DNF67168:DNF67169 DXB67168:DXB67169 EGX67168:EGX67169 EQT67168:EQT67169 FAP67168:FAP67169 FKL67168:FKL67169 FUH67168:FUH67169 GED67168:GED67169 GNZ67168:GNZ67169 GXV67168:GXV67169 HHR67168:HHR67169 HRN67168:HRN67169 IBJ67168:IBJ67169 ILF67168:ILF67169 IVB67168:IVB67169 JEX67168:JEX67169 JOT67168:JOT67169 JYP67168:JYP67169 KIL67168:KIL67169 KSH67168:KSH67169 LCD67168:LCD67169 LLZ67168:LLZ67169 LVV67168:LVV67169 MFR67168:MFR67169 MPN67168:MPN67169 MZJ67168:MZJ67169 NJF67168:NJF67169 NTB67168:NTB67169 OCX67168:OCX67169 OMT67168:OMT67169 OWP67168:OWP67169 PGL67168:PGL67169 PQH67168:PQH67169 QAD67168:QAD67169 QJZ67168:QJZ67169 QTV67168:QTV67169 RDR67168:RDR67169 RNN67168:RNN67169 RXJ67168:RXJ67169 SHF67168:SHF67169 SRB67168:SRB67169 TAX67168:TAX67169 TKT67168:TKT67169 TUP67168:TUP67169 UEL67168:UEL67169 UOH67168:UOH67169 UYD67168:UYD67169 VHZ67168:VHZ67169 VRV67168:VRV67169 WBR67168:WBR67169 WLN67168:WLN67169 WVJ67168:WVJ67169 C132705:C132706 IX132704:IX132705 ST132704:ST132705 ACP132704:ACP132705 AML132704:AML132705 AWH132704:AWH132705 BGD132704:BGD132705 BPZ132704:BPZ132705 BZV132704:BZV132705 CJR132704:CJR132705 CTN132704:CTN132705 DDJ132704:DDJ132705 DNF132704:DNF132705 DXB132704:DXB132705 EGX132704:EGX132705 EQT132704:EQT132705 FAP132704:FAP132705 FKL132704:FKL132705 FUH132704:FUH132705 GED132704:GED132705 GNZ132704:GNZ132705 GXV132704:GXV132705 HHR132704:HHR132705 HRN132704:HRN132705 IBJ132704:IBJ132705 ILF132704:ILF132705 IVB132704:IVB132705 JEX132704:JEX132705 JOT132704:JOT132705 JYP132704:JYP132705 KIL132704:KIL132705 KSH132704:KSH132705 LCD132704:LCD132705 LLZ132704:LLZ132705 LVV132704:LVV132705 MFR132704:MFR132705 MPN132704:MPN132705 MZJ132704:MZJ132705 NJF132704:NJF132705 NTB132704:NTB132705 OCX132704:OCX132705 OMT132704:OMT132705 OWP132704:OWP132705 PGL132704:PGL132705 PQH132704:PQH132705 QAD132704:QAD132705 QJZ132704:QJZ132705 QTV132704:QTV132705 RDR132704:RDR132705 RNN132704:RNN132705 RXJ132704:RXJ132705 SHF132704:SHF132705 SRB132704:SRB132705 TAX132704:TAX132705 TKT132704:TKT132705 TUP132704:TUP132705 UEL132704:UEL132705 UOH132704:UOH132705 UYD132704:UYD132705 VHZ132704:VHZ132705 VRV132704:VRV132705 WBR132704:WBR132705 WLN132704:WLN132705 WVJ132704:WVJ132705 C198241:C198242 IX198240:IX198241 ST198240:ST198241 ACP198240:ACP198241 AML198240:AML198241 AWH198240:AWH198241 BGD198240:BGD198241 BPZ198240:BPZ198241 BZV198240:BZV198241 CJR198240:CJR198241 CTN198240:CTN198241 DDJ198240:DDJ198241 DNF198240:DNF198241 DXB198240:DXB198241 EGX198240:EGX198241 EQT198240:EQT198241 FAP198240:FAP198241 FKL198240:FKL198241 FUH198240:FUH198241 GED198240:GED198241 GNZ198240:GNZ198241 GXV198240:GXV198241 HHR198240:HHR198241 HRN198240:HRN198241 IBJ198240:IBJ198241 ILF198240:ILF198241 IVB198240:IVB198241 JEX198240:JEX198241 JOT198240:JOT198241 JYP198240:JYP198241 KIL198240:KIL198241 KSH198240:KSH198241 LCD198240:LCD198241 LLZ198240:LLZ198241 LVV198240:LVV198241 MFR198240:MFR198241 MPN198240:MPN198241 MZJ198240:MZJ198241 NJF198240:NJF198241 NTB198240:NTB198241 OCX198240:OCX198241 OMT198240:OMT198241 OWP198240:OWP198241 PGL198240:PGL198241 PQH198240:PQH198241 QAD198240:QAD198241 QJZ198240:QJZ198241 QTV198240:QTV198241 RDR198240:RDR198241 RNN198240:RNN198241 RXJ198240:RXJ198241 SHF198240:SHF198241 SRB198240:SRB198241 TAX198240:TAX198241 TKT198240:TKT198241 TUP198240:TUP198241 UEL198240:UEL198241 UOH198240:UOH198241 UYD198240:UYD198241 VHZ198240:VHZ198241 VRV198240:VRV198241 WBR198240:WBR198241 WLN198240:WLN198241 WVJ198240:WVJ198241 C263777:C263778 IX263776:IX263777 ST263776:ST263777 ACP263776:ACP263777 AML263776:AML263777 AWH263776:AWH263777 BGD263776:BGD263777 BPZ263776:BPZ263777 BZV263776:BZV263777 CJR263776:CJR263777 CTN263776:CTN263777 DDJ263776:DDJ263777 DNF263776:DNF263777 DXB263776:DXB263777 EGX263776:EGX263777 EQT263776:EQT263777 FAP263776:FAP263777 FKL263776:FKL263777 FUH263776:FUH263777 GED263776:GED263777 GNZ263776:GNZ263777 GXV263776:GXV263777 HHR263776:HHR263777 HRN263776:HRN263777 IBJ263776:IBJ263777 ILF263776:ILF263777 IVB263776:IVB263777 JEX263776:JEX263777 JOT263776:JOT263777 JYP263776:JYP263777 KIL263776:KIL263777 KSH263776:KSH263777 LCD263776:LCD263777 LLZ263776:LLZ263777 LVV263776:LVV263777 MFR263776:MFR263777 MPN263776:MPN263777 MZJ263776:MZJ263777 NJF263776:NJF263777 NTB263776:NTB263777 OCX263776:OCX263777 OMT263776:OMT263777 OWP263776:OWP263777 PGL263776:PGL263777 PQH263776:PQH263777 QAD263776:QAD263777 QJZ263776:QJZ263777 QTV263776:QTV263777 RDR263776:RDR263777 RNN263776:RNN263777 RXJ263776:RXJ263777 SHF263776:SHF263777 SRB263776:SRB263777 TAX263776:TAX263777 TKT263776:TKT263777 TUP263776:TUP263777 UEL263776:UEL263777 UOH263776:UOH263777 UYD263776:UYD263777 VHZ263776:VHZ263777 VRV263776:VRV263777 WBR263776:WBR263777 WLN263776:WLN263777 WVJ263776:WVJ263777 C329313:C329314 IX329312:IX329313 ST329312:ST329313 ACP329312:ACP329313 AML329312:AML329313 AWH329312:AWH329313 BGD329312:BGD329313 BPZ329312:BPZ329313 BZV329312:BZV329313 CJR329312:CJR329313 CTN329312:CTN329313 DDJ329312:DDJ329313 DNF329312:DNF329313 DXB329312:DXB329313 EGX329312:EGX329313 EQT329312:EQT329313 FAP329312:FAP329313 FKL329312:FKL329313 FUH329312:FUH329313 GED329312:GED329313 GNZ329312:GNZ329313 GXV329312:GXV329313 HHR329312:HHR329313 HRN329312:HRN329313 IBJ329312:IBJ329313 ILF329312:ILF329313 IVB329312:IVB329313 JEX329312:JEX329313 JOT329312:JOT329313 JYP329312:JYP329313 KIL329312:KIL329313 KSH329312:KSH329313 LCD329312:LCD329313 LLZ329312:LLZ329313 LVV329312:LVV329313 MFR329312:MFR329313 MPN329312:MPN329313 MZJ329312:MZJ329313 NJF329312:NJF329313 NTB329312:NTB329313 OCX329312:OCX329313 OMT329312:OMT329313 OWP329312:OWP329313 PGL329312:PGL329313 PQH329312:PQH329313 QAD329312:QAD329313 QJZ329312:QJZ329313 QTV329312:QTV329313 RDR329312:RDR329313 RNN329312:RNN329313 RXJ329312:RXJ329313 SHF329312:SHF329313 SRB329312:SRB329313 TAX329312:TAX329313 TKT329312:TKT329313 TUP329312:TUP329313 UEL329312:UEL329313 UOH329312:UOH329313 UYD329312:UYD329313 VHZ329312:VHZ329313 VRV329312:VRV329313 WBR329312:WBR329313 WLN329312:WLN329313 WVJ329312:WVJ329313 C394849:C394850 IX394848:IX394849 ST394848:ST394849 ACP394848:ACP394849 AML394848:AML394849 AWH394848:AWH394849 BGD394848:BGD394849 BPZ394848:BPZ394849 BZV394848:BZV394849 CJR394848:CJR394849 CTN394848:CTN394849 DDJ394848:DDJ394849 DNF394848:DNF394849 DXB394848:DXB394849 EGX394848:EGX394849 EQT394848:EQT394849 FAP394848:FAP394849 FKL394848:FKL394849 FUH394848:FUH394849 GED394848:GED394849 GNZ394848:GNZ394849 GXV394848:GXV394849 HHR394848:HHR394849 HRN394848:HRN394849 IBJ394848:IBJ394849 ILF394848:ILF394849 IVB394848:IVB394849 JEX394848:JEX394849 JOT394848:JOT394849 JYP394848:JYP394849 KIL394848:KIL394849 KSH394848:KSH394849 LCD394848:LCD394849 LLZ394848:LLZ394849 LVV394848:LVV394849 MFR394848:MFR394849 MPN394848:MPN394849 MZJ394848:MZJ394849 NJF394848:NJF394849 NTB394848:NTB394849 OCX394848:OCX394849 OMT394848:OMT394849 OWP394848:OWP394849 PGL394848:PGL394849 PQH394848:PQH394849 QAD394848:QAD394849 QJZ394848:QJZ394849 QTV394848:QTV394849 RDR394848:RDR394849 RNN394848:RNN394849 RXJ394848:RXJ394849 SHF394848:SHF394849 SRB394848:SRB394849 TAX394848:TAX394849 TKT394848:TKT394849 TUP394848:TUP394849 UEL394848:UEL394849 UOH394848:UOH394849 UYD394848:UYD394849 VHZ394848:VHZ394849 VRV394848:VRV394849 WBR394848:WBR394849 WLN394848:WLN394849 WVJ394848:WVJ394849 C460385:C460386 IX460384:IX460385 ST460384:ST460385 ACP460384:ACP460385 AML460384:AML460385 AWH460384:AWH460385 BGD460384:BGD460385 BPZ460384:BPZ460385 BZV460384:BZV460385 CJR460384:CJR460385 CTN460384:CTN460385 DDJ460384:DDJ460385 DNF460384:DNF460385 DXB460384:DXB460385 EGX460384:EGX460385 EQT460384:EQT460385 FAP460384:FAP460385 FKL460384:FKL460385 FUH460384:FUH460385 GED460384:GED460385 GNZ460384:GNZ460385 GXV460384:GXV460385 HHR460384:HHR460385 HRN460384:HRN460385 IBJ460384:IBJ460385 ILF460384:ILF460385 IVB460384:IVB460385 JEX460384:JEX460385 JOT460384:JOT460385 JYP460384:JYP460385 KIL460384:KIL460385 KSH460384:KSH460385 LCD460384:LCD460385 LLZ460384:LLZ460385 LVV460384:LVV460385 MFR460384:MFR460385 MPN460384:MPN460385 MZJ460384:MZJ460385 NJF460384:NJF460385 NTB460384:NTB460385 OCX460384:OCX460385 OMT460384:OMT460385 OWP460384:OWP460385 PGL460384:PGL460385 PQH460384:PQH460385 QAD460384:QAD460385 QJZ460384:QJZ460385 QTV460384:QTV460385 RDR460384:RDR460385 RNN460384:RNN460385 RXJ460384:RXJ460385 SHF460384:SHF460385 SRB460384:SRB460385 TAX460384:TAX460385 TKT460384:TKT460385 TUP460384:TUP460385 UEL460384:UEL460385 UOH460384:UOH460385 UYD460384:UYD460385 VHZ460384:VHZ460385 VRV460384:VRV460385 WBR460384:WBR460385 WLN460384:WLN460385 WVJ460384:WVJ460385 C525921:C525922 IX525920:IX525921 ST525920:ST525921 ACP525920:ACP525921 AML525920:AML525921 AWH525920:AWH525921 BGD525920:BGD525921 BPZ525920:BPZ525921 BZV525920:BZV525921 CJR525920:CJR525921 CTN525920:CTN525921 DDJ525920:DDJ525921 DNF525920:DNF525921 DXB525920:DXB525921 EGX525920:EGX525921 EQT525920:EQT525921 FAP525920:FAP525921 FKL525920:FKL525921 FUH525920:FUH525921 GED525920:GED525921 GNZ525920:GNZ525921 GXV525920:GXV525921 HHR525920:HHR525921 HRN525920:HRN525921 IBJ525920:IBJ525921 ILF525920:ILF525921 IVB525920:IVB525921 JEX525920:JEX525921 JOT525920:JOT525921 JYP525920:JYP525921 KIL525920:KIL525921 KSH525920:KSH525921 LCD525920:LCD525921 LLZ525920:LLZ525921 LVV525920:LVV525921 MFR525920:MFR525921 MPN525920:MPN525921 MZJ525920:MZJ525921 NJF525920:NJF525921 NTB525920:NTB525921 OCX525920:OCX525921 OMT525920:OMT525921 OWP525920:OWP525921 PGL525920:PGL525921 PQH525920:PQH525921 QAD525920:QAD525921 QJZ525920:QJZ525921 QTV525920:QTV525921 RDR525920:RDR525921 RNN525920:RNN525921 RXJ525920:RXJ525921 SHF525920:SHF525921 SRB525920:SRB525921 TAX525920:TAX525921 TKT525920:TKT525921 TUP525920:TUP525921 UEL525920:UEL525921 UOH525920:UOH525921 UYD525920:UYD525921 VHZ525920:VHZ525921 VRV525920:VRV525921 WBR525920:WBR525921 WLN525920:WLN525921 WVJ525920:WVJ525921 C591457:C591458 IX591456:IX591457 ST591456:ST591457 ACP591456:ACP591457 AML591456:AML591457 AWH591456:AWH591457 BGD591456:BGD591457 BPZ591456:BPZ591457 BZV591456:BZV591457 CJR591456:CJR591457 CTN591456:CTN591457 DDJ591456:DDJ591457 DNF591456:DNF591457 DXB591456:DXB591457 EGX591456:EGX591457 EQT591456:EQT591457 FAP591456:FAP591457 FKL591456:FKL591457 FUH591456:FUH591457 GED591456:GED591457 GNZ591456:GNZ591457 GXV591456:GXV591457 HHR591456:HHR591457 HRN591456:HRN591457 IBJ591456:IBJ591457 ILF591456:ILF591457 IVB591456:IVB591457 JEX591456:JEX591457 JOT591456:JOT591457 JYP591456:JYP591457 KIL591456:KIL591457 KSH591456:KSH591457 LCD591456:LCD591457 LLZ591456:LLZ591457 LVV591456:LVV591457 MFR591456:MFR591457 MPN591456:MPN591457 MZJ591456:MZJ591457 NJF591456:NJF591457 NTB591456:NTB591457 OCX591456:OCX591457 OMT591456:OMT591457 OWP591456:OWP591457 PGL591456:PGL591457 PQH591456:PQH591457 QAD591456:QAD591457 QJZ591456:QJZ591457 QTV591456:QTV591457 RDR591456:RDR591457 RNN591456:RNN591457 RXJ591456:RXJ591457 SHF591456:SHF591457 SRB591456:SRB591457 TAX591456:TAX591457 TKT591456:TKT591457 TUP591456:TUP591457 UEL591456:UEL591457 UOH591456:UOH591457 UYD591456:UYD591457 VHZ591456:VHZ591457 VRV591456:VRV591457 WBR591456:WBR591457 WLN591456:WLN591457 WVJ591456:WVJ591457 C656993:C656994 IX656992:IX656993 ST656992:ST656993 ACP656992:ACP656993 AML656992:AML656993 AWH656992:AWH656993 BGD656992:BGD656993 BPZ656992:BPZ656993 BZV656992:BZV656993 CJR656992:CJR656993 CTN656992:CTN656993 DDJ656992:DDJ656993 DNF656992:DNF656993 DXB656992:DXB656993 EGX656992:EGX656993 EQT656992:EQT656993 FAP656992:FAP656993 FKL656992:FKL656993 FUH656992:FUH656993 GED656992:GED656993 GNZ656992:GNZ656993 GXV656992:GXV656993 HHR656992:HHR656993 HRN656992:HRN656993 IBJ656992:IBJ656993 ILF656992:ILF656993 IVB656992:IVB656993 JEX656992:JEX656993 JOT656992:JOT656993 JYP656992:JYP656993 KIL656992:KIL656993 KSH656992:KSH656993 LCD656992:LCD656993 LLZ656992:LLZ656993 LVV656992:LVV656993 MFR656992:MFR656993 MPN656992:MPN656993 MZJ656992:MZJ656993 NJF656992:NJF656993 NTB656992:NTB656993 OCX656992:OCX656993 OMT656992:OMT656993 OWP656992:OWP656993 PGL656992:PGL656993 PQH656992:PQH656993 QAD656992:QAD656993 QJZ656992:QJZ656993 QTV656992:QTV656993 RDR656992:RDR656993 RNN656992:RNN656993 RXJ656992:RXJ656993 SHF656992:SHF656993 SRB656992:SRB656993 TAX656992:TAX656993 TKT656992:TKT656993 TUP656992:TUP656993 UEL656992:UEL656993 UOH656992:UOH656993 UYD656992:UYD656993 VHZ656992:VHZ656993 VRV656992:VRV656993 WBR656992:WBR656993 WLN656992:WLN656993 WVJ656992:WVJ656993 C722529:C722530 IX722528:IX722529 ST722528:ST722529 ACP722528:ACP722529 AML722528:AML722529 AWH722528:AWH722529 BGD722528:BGD722529 BPZ722528:BPZ722529 BZV722528:BZV722529 CJR722528:CJR722529 CTN722528:CTN722529 DDJ722528:DDJ722529 DNF722528:DNF722529 DXB722528:DXB722529 EGX722528:EGX722529 EQT722528:EQT722529 FAP722528:FAP722529 FKL722528:FKL722529 FUH722528:FUH722529 GED722528:GED722529 GNZ722528:GNZ722529 GXV722528:GXV722529 HHR722528:HHR722529 HRN722528:HRN722529 IBJ722528:IBJ722529 ILF722528:ILF722529 IVB722528:IVB722529 JEX722528:JEX722529 JOT722528:JOT722529 JYP722528:JYP722529 KIL722528:KIL722529 KSH722528:KSH722529 LCD722528:LCD722529 LLZ722528:LLZ722529 LVV722528:LVV722529 MFR722528:MFR722529 MPN722528:MPN722529 MZJ722528:MZJ722529 NJF722528:NJF722529 NTB722528:NTB722529 OCX722528:OCX722529 OMT722528:OMT722529 OWP722528:OWP722529 PGL722528:PGL722529 PQH722528:PQH722529 QAD722528:QAD722529 QJZ722528:QJZ722529 QTV722528:QTV722529 RDR722528:RDR722529 RNN722528:RNN722529 RXJ722528:RXJ722529 SHF722528:SHF722529 SRB722528:SRB722529 TAX722528:TAX722529 TKT722528:TKT722529 TUP722528:TUP722529 UEL722528:UEL722529 UOH722528:UOH722529 UYD722528:UYD722529 VHZ722528:VHZ722529 VRV722528:VRV722529 WBR722528:WBR722529 WLN722528:WLN722529 WVJ722528:WVJ722529 C788065:C788066 IX788064:IX788065 ST788064:ST788065 ACP788064:ACP788065 AML788064:AML788065 AWH788064:AWH788065 BGD788064:BGD788065 BPZ788064:BPZ788065 BZV788064:BZV788065 CJR788064:CJR788065 CTN788064:CTN788065 DDJ788064:DDJ788065 DNF788064:DNF788065 DXB788064:DXB788065 EGX788064:EGX788065 EQT788064:EQT788065 FAP788064:FAP788065 FKL788064:FKL788065 FUH788064:FUH788065 GED788064:GED788065 GNZ788064:GNZ788065 GXV788064:GXV788065 HHR788064:HHR788065 HRN788064:HRN788065 IBJ788064:IBJ788065 ILF788064:ILF788065 IVB788064:IVB788065 JEX788064:JEX788065 JOT788064:JOT788065 JYP788064:JYP788065 KIL788064:KIL788065 KSH788064:KSH788065 LCD788064:LCD788065 LLZ788064:LLZ788065 LVV788064:LVV788065 MFR788064:MFR788065 MPN788064:MPN788065 MZJ788064:MZJ788065 NJF788064:NJF788065 NTB788064:NTB788065 OCX788064:OCX788065 OMT788064:OMT788065 OWP788064:OWP788065 PGL788064:PGL788065 PQH788064:PQH788065 QAD788064:QAD788065 QJZ788064:QJZ788065 QTV788064:QTV788065 RDR788064:RDR788065 RNN788064:RNN788065 RXJ788064:RXJ788065 SHF788064:SHF788065 SRB788064:SRB788065 TAX788064:TAX788065 TKT788064:TKT788065 TUP788064:TUP788065 UEL788064:UEL788065 UOH788064:UOH788065 UYD788064:UYD788065 VHZ788064:VHZ788065 VRV788064:VRV788065 WBR788064:WBR788065 WLN788064:WLN788065 WVJ788064:WVJ788065 C853601:C853602 IX853600:IX853601 ST853600:ST853601 ACP853600:ACP853601 AML853600:AML853601 AWH853600:AWH853601 BGD853600:BGD853601 BPZ853600:BPZ853601 BZV853600:BZV853601 CJR853600:CJR853601 CTN853600:CTN853601 DDJ853600:DDJ853601 DNF853600:DNF853601 DXB853600:DXB853601 EGX853600:EGX853601 EQT853600:EQT853601 FAP853600:FAP853601 FKL853600:FKL853601 FUH853600:FUH853601 GED853600:GED853601 GNZ853600:GNZ853601 GXV853600:GXV853601 HHR853600:HHR853601 HRN853600:HRN853601 IBJ853600:IBJ853601 ILF853600:ILF853601 IVB853600:IVB853601 JEX853600:JEX853601 JOT853600:JOT853601 JYP853600:JYP853601 KIL853600:KIL853601 KSH853600:KSH853601 LCD853600:LCD853601 LLZ853600:LLZ853601 LVV853600:LVV853601 MFR853600:MFR853601 MPN853600:MPN853601 MZJ853600:MZJ853601 NJF853600:NJF853601 NTB853600:NTB853601 OCX853600:OCX853601 OMT853600:OMT853601 OWP853600:OWP853601 PGL853600:PGL853601 PQH853600:PQH853601 QAD853600:QAD853601 QJZ853600:QJZ853601 QTV853600:QTV853601 RDR853600:RDR853601 RNN853600:RNN853601 RXJ853600:RXJ853601 SHF853600:SHF853601 SRB853600:SRB853601 TAX853600:TAX853601 TKT853600:TKT853601 TUP853600:TUP853601 UEL853600:UEL853601 UOH853600:UOH853601 UYD853600:UYD853601 VHZ853600:VHZ853601 VRV853600:VRV853601 WBR853600:WBR853601 WLN853600:WLN853601 WVJ853600:WVJ853601 C919137:C919138 IX919136:IX919137 ST919136:ST919137 ACP919136:ACP919137 AML919136:AML919137 AWH919136:AWH919137 BGD919136:BGD919137 BPZ919136:BPZ919137 BZV919136:BZV919137 CJR919136:CJR919137 CTN919136:CTN919137 DDJ919136:DDJ919137 DNF919136:DNF919137 DXB919136:DXB919137 EGX919136:EGX919137 EQT919136:EQT919137 FAP919136:FAP919137 FKL919136:FKL919137 FUH919136:FUH919137 GED919136:GED919137 GNZ919136:GNZ919137 GXV919136:GXV919137 HHR919136:HHR919137 HRN919136:HRN919137 IBJ919136:IBJ919137 ILF919136:ILF919137 IVB919136:IVB919137 JEX919136:JEX919137 JOT919136:JOT919137 JYP919136:JYP919137 KIL919136:KIL919137 KSH919136:KSH919137 LCD919136:LCD919137 LLZ919136:LLZ919137 LVV919136:LVV919137 MFR919136:MFR919137 MPN919136:MPN919137 MZJ919136:MZJ919137 NJF919136:NJF919137 NTB919136:NTB919137 OCX919136:OCX919137 OMT919136:OMT919137 OWP919136:OWP919137 PGL919136:PGL919137 PQH919136:PQH919137 QAD919136:QAD919137 QJZ919136:QJZ919137 QTV919136:QTV919137 RDR919136:RDR919137 RNN919136:RNN919137 RXJ919136:RXJ919137 SHF919136:SHF919137 SRB919136:SRB919137 TAX919136:TAX919137 TKT919136:TKT919137 TUP919136:TUP919137 UEL919136:UEL919137 UOH919136:UOH919137 UYD919136:UYD919137 VHZ919136:VHZ919137 VRV919136:VRV919137 WBR919136:WBR919137 WLN919136:WLN919137 WVJ919136:WVJ919137 C984673:C984674 IX984672:IX984673 ST984672:ST984673 ACP984672:ACP984673 AML984672:AML984673 AWH984672:AWH984673 BGD984672:BGD984673 BPZ984672:BPZ984673 BZV984672:BZV984673 CJR984672:CJR984673 CTN984672:CTN984673 DDJ984672:DDJ984673 DNF984672:DNF984673 DXB984672:DXB984673 EGX984672:EGX984673 EQT984672:EQT984673 FAP984672:FAP984673 FKL984672:FKL984673 FUH984672:FUH984673 GED984672:GED984673 GNZ984672:GNZ984673 GXV984672:GXV984673 HHR984672:HHR984673 HRN984672:HRN984673 IBJ984672:IBJ984673 ILF984672:ILF984673 IVB984672:IVB984673 JEX984672:JEX984673 JOT984672:JOT984673 JYP984672:JYP984673 KIL984672:KIL984673 KSH984672:KSH984673 LCD984672:LCD984673 LLZ984672:LLZ984673 LVV984672:LVV984673 MFR984672:MFR984673 MPN984672:MPN984673 MZJ984672:MZJ984673 NJF984672:NJF984673 NTB984672:NTB984673 OCX984672:OCX984673 OMT984672:OMT984673 OWP984672:OWP984673 PGL984672:PGL984673 PQH984672:PQH984673 QAD984672:QAD984673 QJZ984672:QJZ984673 QTV984672:QTV984673 RDR984672:RDR984673 RNN984672:RNN984673 RXJ984672:RXJ984673 SHF984672:SHF984673 SRB984672:SRB984673 TAX984672:TAX984673 TKT984672:TKT984673 TUP984672:TUP984673 UEL984672:UEL984673 UOH984672:UOH984673 UYD984672:UYD984673 VHZ984672:VHZ984673 VRV984672:VRV984673 WBR984672:WBR984673 WLN984672:WLN984673 WVJ984672:WVJ984673 D67165:D67168 IY67164:IY67167 SU67164:SU67167 ACQ67164:ACQ67167 AMM67164:AMM67167 AWI67164:AWI67167 BGE67164:BGE67167 BQA67164:BQA67167 BZW67164:BZW67167 CJS67164:CJS67167 CTO67164:CTO67167 DDK67164:DDK67167 DNG67164:DNG67167 DXC67164:DXC67167 EGY67164:EGY67167 EQU67164:EQU67167 FAQ67164:FAQ67167 FKM67164:FKM67167 FUI67164:FUI67167 GEE67164:GEE67167 GOA67164:GOA67167 GXW67164:GXW67167 HHS67164:HHS67167 HRO67164:HRO67167 IBK67164:IBK67167 ILG67164:ILG67167 IVC67164:IVC67167 JEY67164:JEY67167 JOU67164:JOU67167 JYQ67164:JYQ67167 KIM67164:KIM67167 KSI67164:KSI67167 LCE67164:LCE67167 LMA67164:LMA67167 LVW67164:LVW67167 MFS67164:MFS67167 MPO67164:MPO67167 MZK67164:MZK67167 NJG67164:NJG67167 NTC67164:NTC67167 OCY67164:OCY67167 OMU67164:OMU67167 OWQ67164:OWQ67167 PGM67164:PGM67167 PQI67164:PQI67167 QAE67164:QAE67167 QKA67164:QKA67167 QTW67164:QTW67167 RDS67164:RDS67167 RNO67164:RNO67167 RXK67164:RXK67167 SHG67164:SHG67167 SRC67164:SRC67167 TAY67164:TAY67167 TKU67164:TKU67167 TUQ67164:TUQ67167 UEM67164:UEM67167 UOI67164:UOI67167 UYE67164:UYE67167 VIA67164:VIA67167 VRW67164:VRW67167 WBS67164:WBS67167 WLO67164:WLO67167 WVK67164:WVK67167 D132701:D132704 IY132700:IY132703 SU132700:SU132703 ACQ132700:ACQ132703 AMM132700:AMM132703 AWI132700:AWI132703 BGE132700:BGE132703 BQA132700:BQA132703 BZW132700:BZW132703 CJS132700:CJS132703 CTO132700:CTO132703 DDK132700:DDK132703 DNG132700:DNG132703 DXC132700:DXC132703 EGY132700:EGY132703 EQU132700:EQU132703 FAQ132700:FAQ132703 FKM132700:FKM132703 FUI132700:FUI132703 GEE132700:GEE132703 GOA132700:GOA132703 GXW132700:GXW132703 HHS132700:HHS132703 HRO132700:HRO132703 IBK132700:IBK132703 ILG132700:ILG132703 IVC132700:IVC132703 JEY132700:JEY132703 JOU132700:JOU132703 JYQ132700:JYQ132703 KIM132700:KIM132703 KSI132700:KSI132703 LCE132700:LCE132703 LMA132700:LMA132703 LVW132700:LVW132703 MFS132700:MFS132703 MPO132700:MPO132703 MZK132700:MZK132703 NJG132700:NJG132703 NTC132700:NTC132703 OCY132700:OCY132703 OMU132700:OMU132703 OWQ132700:OWQ132703 PGM132700:PGM132703 PQI132700:PQI132703 QAE132700:QAE132703 QKA132700:QKA132703 QTW132700:QTW132703 RDS132700:RDS132703 RNO132700:RNO132703 RXK132700:RXK132703 SHG132700:SHG132703 SRC132700:SRC132703 TAY132700:TAY132703 TKU132700:TKU132703 TUQ132700:TUQ132703 UEM132700:UEM132703 UOI132700:UOI132703 UYE132700:UYE132703 VIA132700:VIA132703 VRW132700:VRW132703 WBS132700:WBS132703 WLO132700:WLO132703 WVK132700:WVK132703 D198237:D198240 IY198236:IY198239 SU198236:SU198239 ACQ198236:ACQ198239 AMM198236:AMM198239 AWI198236:AWI198239 BGE198236:BGE198239 BQA198236:BQA198239 BZW198236:BZW198239 CJS198236:CJS198239 CTO198236:CTO198239 DDK198236:DDK198239 DNG198236:DNG198239 DXC198236:DXC198239 EGY198236:EGY198239 EQU198236:EQU198239 FAQ198236:FAQ198239 FKM198236:FKM198239 FUI198236:FUI198239 GEE198236:GEE198239 GOA198236:GOA198239 GXW198236:GXW198239 HHS198236:HHS198239 HRO198236:HRO198239 IBK198236:IBK198239 ILG198236:ILG198239 IVC198236:IVC198239 JEY198236:JEY198239 JOU198236:JOU198239 JYQ198236:JYQ198239 KIM198236:KIM198239 KSI198236:KSI198239 LCE198236:LCE198239 LMA198236:LMA198239 LVW198236:LVW198239 MFS198236:MFS198239 MPO198236:MPO198239 MZK198236:MZK198239 NJG198236:NJG198239 NTC198236:NTC198239 OCY198236:OCY198239 OMU198236:OMU198239 OWQ198236:OWQ198239 PGM198236:PGM198239 PQI198236:PQI198239 QAE198236:QAE198239 QKA198236:QKA198239 QTW198236:QTW198239 RDS198236:RDS198239 RNO198236:RNO198239 RXK198236:RXK198239 SHG198236:SHG198239 SRC198236:SRC198239 TAY198236:TAY198239 TKU198236:TKU198239 TUQ198236:TUQ198239 UEM198236:UEM198239 UOI198236:UOI198239 UYE198236:UYE198239 VIA198236:VIA198239 VRW198236:VRW198239 WBS198236:WBS198239 WLO198236:WLO198239 WVK198236:WVK198239 D263773:D263776 IY263772:IY263775 SU263772:SU263775 ACQ263772:ACQ263775 AMM263772:AMM263775 AWI263772:AWI263775 BGE263772:BGE263775 BQA263772:BQA263775 BZW263772:BZW263775 CJS263772:CJS263775 CTO263772:CTO263775 DDK263772:DDK263775 DNG263772:DNG263775 DXC263772:DXC263775 EGY263772:EGY263775 EQU263772:EQU263775 FAQ263772:FAQ263775 FKM263772:FKM263775 FUI263772:FUI263775 GEE263772:GEE263775 GOA263772:GOA263775 GXW263772:GXW263775 HHS263772:HHS263775 HRO263772:HRO263775 IBK263772:IBK263775 ILG263772:ILG263775 IVC263772:IVC263775 JEY263772:JEY263775 JOU263772:JOU263775 JYQ263772:JYQ263775 KIM263772:KIM263775 KSI263772:KSI263775 LCE263772:LCE263775 LMA263772:LMA263775 LVW263772:LVW263775 MFS263772:MFS263775 MPO263772:MPO263775 MZK263772:MZK263775 NJG263772:NJG263775 NTC263772:NTC263775 OCY263772:OCY263775 OMU263772:OMU263775 OWQ263772:OWQ263775 PGM263772:PGM263775 PQI263772:PQI263775 QAE263772:QAE263775 QKA263772:QKA263775 QTW263772:QTW263775 RDS263772:RDS263775 RNO263772:RNO263775 RXK263772:RXK263775 SHG263772:SHG263775 SRC263772:SRC263775 TAY263772:TAY263775 TKU263772:TKU263775 TUQ263772:TUQ263775 UEM263772:UEM263775 UOI263772:UOI263775 UYE263772:UYE263775 VIA263772:VIA263775 VRW263772:VRW263775 WBS263772:WBS263775 WLO263772:WLO263775 WVK263772:WVK263775 D329309:D329312 IY329308:IY329311 SU329308:SU329311 ACQ329308:ACQ329311 AMM329308:AMM329311 AWI329308:AWI329311 BGE329308:BGE329311 BQA329308:BQA329311 BZW329308:BZW329311 CJS329308:CJS329311 CTO329308:CTO329311 DDK329308:DDK329311 DNG329308:DNG329311 DXC329308:DXC329311 EGY329308:EGY329311 EQU329308:EQU329311 FAQ329308:FAQ329311 FKM329308:FKM329311 FUI329308:FUI329311 GEE329308:GEE329311 GOA329308:GOA329311 GXW329308:GXW329311 HHS329308:HHS329311 HRO329308:HRO329311 IBK329308:IBK329311 ILG329308:ILG329311 IVC329308:IVC329311 JEY329308:JEY329311 JOU329308:JOU329311 JYQ329308:JYQ329311 KIM329308:KIM329311 KSI329308:KSI329311 LCE329308:LCE329311 LMA329308:LMA329311 LVW329308:LVW329311 MFS329308:MFS329311 MPO329308:MPO329311 MZK329308:MZK329311 NJG329308:NJG329311 NTC329308:NTC329311 OCY329308:OCY329311 OMU329308:OMU329311 OWQ329308:OWQ329311 PGM329308:PGM329311 PQI329308:PQI329311 QAE329308:QAE329311 QKA329308:QKA329311 QTW329308:QTW329311 RDS329308:RDS329311 RNO329308:RNO329311 RXK329308:RXK329311 SHG329308:SHG329311 SRC329308:SRC329311 TAY329308:TAY329311 TKU329308:TKU329311 TUQ329308:TUQ329311 UEM329308:UEM329311 UOI329308:UOI329311 UYE329308:UYE329311 VIA329308:VIA329311 VRW329308:VRW329311 WBS329308:WBS329311 WLO329308:WLO329311 WVK329308:WVK329311 D394845:D394848 IY394844:IY394847 SU394844:SU394847 ACQ394844:ACQ394847 AMM394844:AMM394847 AWI394844:AWI394847 BGE394844:BGE394847 BQA394844:BQA394847 BZW394844:BZW394847 CJS394844:CJS394847 CTO394844:CTO394847 DDK394844:DDK394847 DNG394844:DNG394847 DXC394844:DXC394847 EGY394844:EGY394847 EQU394844:EQU394847 FAQ394844:FAQ394847 FKM394844:FKM394847 FUI394844:FUI394847 GEE394844:GEE394847 GOA394844:GOA394847 GXW394844:GXW394847 HHS394844:HHS394847 HRO394844:HRO394847 IBK394844:IBK394847 ILG394844:ILG394847 IVC394844:IVC394847 JEY394844:JEY394847 JOU394844:JOU394847 JYQ394844:JYQ394847 KIM394844:KIM394847 KSI394844:KSI394847 LCE394844:LCE394847 LMA394844:LMA394847 LVW394844:LVW394847 MFS394844:MFS394847 MPO394844:MPO394847 MZK394844:MZK394847 NJG394844:NJG394847 NTC394844:NTC394847 OCY394844:OCY394847 OMU394844:OMU394847 OWQ394844:OWQ394847 PGM394844:PGM394847 PQI394844:PQI394847 QAE394844:QAE394847 QKA394844:QKA394847 QTW394844:QTW394847 RDS394844:RDS394847 RNO394844:RNO394847 RXK394844:RXK394847 SHG394844:SHG394847 SRC394844:SRC394847 TAY394844:TAY394847 TKU394844:TKU394847 TUQ394844:TUQ394847 UEM394844:UEM394847 UOI394844:UOI394847 UYE394844:UYE394847 VIA394844:VIA394847 VRW394844:VRW394847 WBS394844:WBS394847 WLO394844:WLO394847 WVK394844:WVK394847 D460381:D460384 IY460380:IY460383 SU460380:SU460383 ACQ460380:ACQ460383 AMM460380:AMM460383 AWI460380:AWI460383 BGE460380:BGE460383 BQA460380:BQA460383 BZW460380:BZW460383 CJS460380:CJS460383 CTO460380:CTO460383 DDK460380:DDK460383 DNG460380:DNG460383 DXC460380:DXC460383 EGY460380:EGY460383 EQU460380:EQU460383 FAQ460380:FAQ460383 FKM460380:FKM460383 FUI460380:FUI460383 GEE460380:GEE460383 GOA460380:GOA460383 GXW460380:GXW460383 HHS460380:HHS460383 HRO460380:HRO460383 IBK460380:IBK460383 ILG460380:ILG460383 IVC460380:IVC460383 JEY460380:JEY460383 JOU460380:JOU460383 JYQ460380:JYQ460383 KIM460380:KIM460383 KSI460380:KSI460383 LCE460380:LCE460383 LMA460380:LMA460383 LVW460380:LVW460383 MFS460380:MFS460383 MPO460380:MPO460383 MZK460380:MZK460383 NJG460380:NJG460383 NTC460380:NTC460383 OCY460380:OCY460383 OMU460380:OMU460383 OWQ460380:OWQ460383 PGM460380:PGM460383 PQI460380:PQI460383 QAE460380:QAE460383 QKA460380:QKA460383 QTW460380:QTW460383 RDS460380:RDS460383 RNO460380:RNO460383 RXK460380:RXK460383 SHG460380:SHG460383 SRC460380:SRC460383 TAY460380:TAY460383 TKU460380:TKU460383 TUQ460380:TUQ460383 UEM460380:UEM460383 UOI460380:UOI460383 UYE460380:UYE460383 VIA460380:VIA460383 VRW460380:VRW460383 WBS460380:WBS460383 WLO460380:WLO460383 WVK460380:WVK460383 D525917:D525920 IY525916:IY525919 SU525916:SU525919 ACQ525916:ACQ525919 AMM525916:AMM525919 AWI525916:AWI525919 BGE525916:BGE525919 BQA525916:BQA525919 BZW525916:BZW525919 CJS525916:CJS525919 CTO525916:CTO525919 DDK525916:DDK525919 DNG525916:DNG525919 DXC525916:DXC525919 EGY525916:EGY525919 EQU525916:EQU525919 FAQ525916:FAQ525919 FKM525916:FKM525919 FUI525916:FUI525919 GEE525916:GEE525919 GOA525916:GOA525919 GXW525916:GXW525919 HHS525916:HHS525919 HRO525916:HRO525919 IBK525916:IBK525919 ILG525916:ILG525919 IVC525916:IVC525919 JEY525916:JEY525919 JOU525916:JOU525919 JYQ525916:JYQ525919 KIM525916:KIM525919 KSI525916:KSI525919 LCE525916:LCE525919 LMA525916:LMA525919 LVW525916:LVW525919 MFS525916:MFS525919 MPO525916:MPO525919 MZK525916:MZK525919 NJG525916:NJG525919 NTC525916:NTC525919 OCY525916:OCY525919 OMU525916:OMU525919 OWQ525916:OWQ525919 PGM525916:PGM525919 PQI525916:PQI525919 QAE525916:QAE525919 QKA525916:QKA525919 QTW525916:QTW525919 RDS525916:RDS525919 RNO525916:RNO525919 RXK525916:RXK525919 SHG525916:SHG525919 SRC525916:SRC525919 TAY525916:TAY525919 TKU525916:TKU525919 TUQ525916:TUQ525919 UEM525916:UEM525919 UOI525916:UOI525919 UYE525916:UYE525919 VIA525916:VIA525919 VRW525916:VRW525919 WBS525916:WBS525919 WLO525916:WLO525919 WVK525916:WVK525919 D591453:D591456 IY591452:IY591455 SU591452:SU591455 ACQ591452:ACQ591455 AMM591452:AMM591455 AWI591452:AWI591455 BGE591452:BGE591455 BQA591452:BQA591455 BZW591452:BZW591455 CJS591452:CJS591455 CTO591452:CTO591455 DDK591452:DDK591455 DNG591452:DNG591455 DXC591452:DXC591455 EGY591452:EGY591455 EQU591452:EQU591455 FAQ591452:FAQ591455 FKM591452:FKM591455 FUI591452:FUI591455 GEE591452:GEE591455 GOA591452:GOA591455 GXW591452:GXW591455 HHS591452:HHS591455 HRO591452:HRO591455 IBK591452:IBK591455 ILG591452:ILG591455 IVC591452:IVC591455 JEY591452:JEY591455 JOU591452:JOU591455 JYQ591452:JYQ591455 KIM591452:KIM591455 KSI591452:KSI591455 LCE591452:LCE591455 LMA591452:LMA591455 LVW591452:LVW591455 MFS591452:MFS591455 MPO591452:MPO591455 MZK591452:MZK591455 NJG591452:NJG591455 NTC591452:NTC591455 OCY591452:OCY591455 OMU591452:OMU591455 OWQ591452:OWQ591455 PGM591452:PGM591455 PQI591452:PQI591455 QAE591452:QAE591455 QKA591452:QKA591455 QTW591452:QTW591455 RDS591452:RDS591455 RNO591452:RNO591455 RXK591452:RXK591455 SHG591452:SHG591455 SRC591452:SRC591455 TAY591452:TAY591455 TKU591452:TKU591455 TUQ591452:TUQ591455 UEM591452:UEM591455 UOI591452:UOI591455 UYE591452:UYE591455 VIA591452:VIA591455 VRW591452:VRW591455 WBS591452:WBS591455 WLO591452:WLO591455 WVK591452:WVK591455 D656989:D656992 IY656988:IY656991 SU656988:SU656991 ACQ656988:ACQ656991 AMM656988:AMM656991 AWI656988:AWI656991 BGE656988:BGE656991 BQA656988:BQA656991 BZW656988:BZW656991 CJS656988:CJS656991 CTO656988:CTO656991 DDK656988:DDK656991 DNG656988:DNG656991 DXC656988:DXC656991 EGY656988:EGY656991 EQU656988:EQU656991 FAQ656988:FAQ656991 FKM656988:FKM656991 FUI656988:FUI656991 GEE656988:GEE656991 GOA656988:GOA656991 GXW656988:GXW656991 HHS656988:HHS656991 HRO656988:HRO656991 IBK656988:IBK656991 ILG656988:ILG656991 IVC656988:IVC656991 JEY656988:JEY656991 JOU656988:JOU656991 JYQ656988:JYQ656991 KIM656988:KIM656991 KSI656988:KSI656991 LCE656988:LCE656991 LMA656988:LMA656991 LVW656988:LVW656991 MFS656988:MFS656991 MPO656988:MPO656991 MZK656988:MZK656991 NJG656988:NJG656991 NTC656988:NTC656991 OCY656988:OCY656991 OMU656988:OMU656991 OWQ656988:OWQ656991 PGM656988:PGM656991 PQI656988:PQI656991 QAE656988:QAE656991 QKA656988:QKA656991 QTW656988:QTW656991 RDS656988:RDS656991 RNO656988:RNO656991 RXK656988:RXK656991 SHG656988:SHG656991 SRC656988:SRC656991 TAY656988:TAY656991 TKU656988:TKU656991 TUQ656988:TUQ656991 UEM656988:UEM656991 UOI656988:UOI656991 UYE656988:UYE656991 VIA656988:VIA656991 VRW656988:VRW656991 WBS656988:WBS656991 WLO656988:WLO656991 WVK656988:WVK656991 D722525:D722528 IY722524:IY722527 SU722524:SU722527 ACQ722524:ACQ722527 AMM722524:AMM722527 AWI722524:AWI722527 BGE722524:BGE722527 BQA722524:BQA722527 BZW722524:BZW722527 CJS722524:CJS722527 CTO722524:CTO722527 DDK722524:DDK722527 DNG722524:DNG722527 DXC722524:DXC722527 EGY722524:EGY722527 EQU722524:EQU722527 FAQ722524:FAQ722527 FKM722524:FKM722527 FUI722524:FUI722527 GEE722524:GEE722527 GOA722524:GOA722527 GXW722524:GXW722527 HHS722524:HHS722527 HRO722524:HRO722527 IBK722524:IBK722527 ILG722524:ILG722527 IVC722524:IVC722527 JEY722524:JEY722527 JOU722524:JOU722527 JYQ722524:JYQ722527 KIM722524:KIM722527 KSI722524:KSI722527 LCE722524:LCE722527 LMA722524:LMA722527 LVW722524:LVW722527 MFS722524:MFS722527 MPO722524:MPO722527 MZK722524:MZK722527 NJG722524:NJG722527 NTC722524:NTC722527 OCY722524:OCY722527 OMU722524:OMU722527 OWQ722524:OWQ722527 PGM722524:PGM722527 PQI722524:PQI722527 QAE722524:QAE722527 QKA722524:QKA722527 QTW722524:QTW722527 RDS722524:RDS722527 RNO722524:RNO722527 RXK722524:RXK722527 SHG722524:SHG722527 SRC722524:SRC722527 TAY722524:TAY722527 TKU722524:TKU722527 TUQ722524:TUQ722527 UEM722524:UEM722527 UOI722524:UOI722527 UYE722524:UYE722527 VIA722524:VIA722527 VRW722524:VRW722527 WBS722524:WBS722527 WLO722524:WLO722527 WVK722524:WVK722527 D788061:D788064 IY788060:IY788063 SU788060:SU788063 ACQ788060:ACQ788063 AMM788060:AMM788063 AWI788060:AWI788063 BGE788060:BGE788063 BQA788060:BQA788063 BZW788060:BZW788063 CJS788060:CJS788063 CTO788060:CTO788063 DDK788060:DDK788063 DNG788060:DNG788063 DXC788060:DXC788063 EGY788060:EGY788063 EQU788060:EQU788063 FAQ788060:FAQ788063 FKM788060:FKM788063 FUI788060:FUI788063 GEE788060:GEE788063 GOA788060:GOA788063 GXW788060:GXW788063 HHS788060:HHS788063 HRO788060:HRO788063 IBK788060:IBK788063 ILG788060:ILG788063 IVC788060:IVC788063 JEY788060:JEY788063 JOU788060:JOU788063 JYQ788060:JYQ788063 KIM788060:KIM788063 KSI788060:KSI788063 LCE788060:LCE788063 LMA788060:LMA788063 LVW788060:LVW788063 MFS788060:MFS788063 MPO788060:MPO788063 MZK788060:MZK788063 NJG788060:NJG788063 NTC788060:NTC788063 OCY788060:OCY788063 OMU788060:OMU788063 OWQ788060:OWQ788063 PGM788060:PGM788063 PQI788060:PQI788063 QAE788060:QAE788063 QKA788060:QKA788063 QTW788060:QTW788063 RDS788060:RDS788063 RNO788060:RNO788063 RXK788060:RXK788063 SHG788060:SHG788063 SRC788060:SRC788063 TAY788060:TAY788063 TKU788060:TKU788063 TUQ788060:TUQ788063 UEM788060:UEM788063 UOI788060:UOI788063 UYE788060:UYE788063 VIA788060:VIA788063 VRW788060:VRW788063 WBS788060:WBS788063 WLO788060:WLO788063 WVK788060:WVK788063 D853597:D853600 IY853596:IY853599 SU853596:SU853599 ACQ853596:ACQ853599 AMM853596:AMM853599 AWI853596:AWI853599 BGE853596:BGE853599 BQA853596:BQA853599 BZW853596:BZW853599 CJS853596:CJS853599 CTO853596:CTO853599 DDK853596:DDK853599 DNG853596:DNG853599 DXC853596:DXC853599 EGY853596:EGY853599 EQU853596:EQU853599 FAQ853596:FAQ853599 FKM853596:FKM853599 FUI853596:FUI853599 GEE853596:GEE853599 GOA853596:GOA853599 GXW853596:GXW853599 HHS853596:HHS853599 HRO853596:HRO853599 IBK853596:IBK853599 ILG853596:ILG853599 IVC853596:IVC853599 JEY853596:JEY853599 JOU853596:JOU853599 JYQ853596:JYQ853599 KIM853596:KIM853599 KSI853596:KSI853599 LCE853596:LCE853599 LMA853596:LMA853599 LVW853596:LVW853599 MFS853596:MFS853599 MPO853596:MPO853599 MZK853596:MZK853599 NJG853596:NJG853599 NTC853596:NTC853599 OCY853596:OCY853599 OMU853596:OMU853599 OWQ853596:OWQ853599 PGM853596:PGM853599 PQI853596:PQI853599 QAE853596:QAE853599 QKA853596:QKA853599 QTW853596:QTW853599 RDS853596:RDS853599 RNO853596:RNO853599 RXK853596:RXK853599 SHG853596:SHG853599 SRC853596:SRC853599 TAY853596:TAY853599 TKU853596:TKU853599 TUQ853596:TUQ853599 UEM853596:UEM853599 UOI853596:UOI853599 UYE853596:UYE853599 VIA853596:VIA853599 VRW853596:VRW853599 WBS853596:WBS853599 WLO853596:WLO853599 WVK853596:WVK853599 D919133:D919136 IY919132:IY919135 SU919132:SU919135 ACQ919132:ACQ919135 AMM919132:AMM919135 AWI919132:AWI919135 BGE919132:BGE919135 BQA919132:BQA919135 BZW919132:BZW919135 CJS919132:CJS919135 CTO919132:CTO919135 DDK919132:DDK919135 DNG919132:DNG919135 DXC919132:DXC919135 EGY919132:EGY919135 EQU919132:EQU919135 FAQ919132:FAQ919135 FKM919132:FKM919135 FUI919132:FUI919135 GEE919132:GEE919135 GOA919132:GOA919135 GXW919132:GXW919135 HHS919132:HHS919135 HRO919132:HRO919135 IBK919132:IBK919135 ILG919132:ILG919135 IVC919132:IVC919135 JEY919132:JEY919135 JOU919132:JOU919135 JYQ919132:JYQ919135 KIM919132:KIM919135 KSI919132:KSI919135 LCE919132:LCE919135 LMA919132:LMA919135 LVW919132:LVW919135 MFS919132:MFS919135 MPO919132:MPO919135 MZK919132:MZK919135 NJG919132:NJG919135 NTC919132:NTC919135 OCY919132:OCY919135 OMU919132:OMU919135 OWQ919132:OWQ919135 PGM919132:PGM919135 PQI919132:PQI919135 QAE919132:QAE919135 QKA919132:QKA919135 QTW919132:QTW919135 RDS919132:RDS919135 RNO919132:RNO919135 RXK919132:RXK919135 SHG919132:SHG919135 SRC919132:SRC919135 TAY919132:TAY919135 TKU919132:TKU919135 TUQ919132:TUQ919135 UEM919132:UEM919135 UOI919132:UOI919135 UYE919132:UYE919135 VIA919132:VIA919135 VRW919132:VRW919135 WBS919132:WBS919135 WLO919132:WLO919135 WVK919132:WVK919135 D984669:D984672 IY984668:IY984671 SU984668:SU984671 ACQ984668:ACQ984671 AMM984668:AMM984671 AWI984668:AWI984671 BGE984668:BGE984671 BQA984668:BQA984671 BZW984668:BZW984671 CJS984668:CJS984671 CTO984668:CTO984671 DDK984668:DDK984671 DNG984668:DNG984671 DXC984668:DXC984671 EGY984668:EGY984671 EQU984668:EQU984671 FAQ984668:FAQ984671 FKM984668:FKM984671 FUI984668:FUI984671 GEE984668:GEE984671 GOA984668:GOA984671 GXW984668:GXW984671 HHS984668:HHS984671 HRO984668:HRO984671 IBK984668:IBK984671 ILG984668:ILG984671 IVC984668:IVC984671 JEY984668:JEY984671 JOU984668:JOU984671 JYQ984668:JYQ984671 KIM984668:KIM984671 KSI984668:KSI984671 LCE984668:LCE984671 LMA984668:LMA984671 LVW984668:LVW984671 MFS984668:MFS984671 MPO984668:MPO984671 MZK984668:MZK984671 NJG984668:NJG984671 NTC984668:NTC984671 OCY984668:OCY984671 OMU984668:OMU984671 OWQ984668:OWQ984671 PGM984668:PGM984671 PQI984668:PQI984671 QAE984668:QAE984671 QKA984668:QKA984671 QTW984668:QTW984671 RDS984668:RDS984671 RNO984668:RNO984671 RXK984668:RXK984671 SHG984668:SHG984671 SRC984668:SRC984671 TAY984668:TAY984671 TKU984668:TKU984671 TUQ984668:TUQ984671 UEM984668:UEM984671 UOI984668:UOI984671 UYE984668:UYE984671 VIA984668:VIA984671 VRW984668:VRW984671 WBS984668:WBS984671 WLO984668:WLO984671 WVK984668:WVK984671 IY1479:IY1482 D1654:D2702 IY1653:IY2701 SU1653:SU2701 ACQ1653:ACQ2701 AMM1653:AMM2701 AWI1653:AWI2701 BGE1653:BGE2701 BQA1653:BQA2701 BZW1653:BZW2701 CJS1653:CJS2701 CTO1653:CTO2701 DDK1653:DDK2701 DNG1653:DNG2701 DXC1653:DXC2701 EGY1653:EGY2701 EQU1653:EQU2701 FAQ1653:FAQ2701 FKM1653:FKM2701 FUI1653:FUI2701 GEE1653:GEE2701 GOA1653:GOA2701 GXW1653:GXW2701 HHS1653:HHS2701 HRO1653:HRO2701 IBK1653:IBK2701 ILG1653:ILG2701 IVC1653:IVC2701 JEY1653:JEY2701 JOU1653:JOU2701 JYQ1653:JYQ2701 KIM1653:KIM2701 KSI1653:KSI2701 LCE1653:LCE2701 LMA1653:LMA2701 LVW1653:LVW2701 MFS1653:MFS2701 MPO1653:MPO2701 MZK1653:MZK2701 NJG1653:NJG2701 NTC1653:NTC2701 OCY1653:OCY2701 OMU1653:OMU2701 OWQ1653:OWQ2701 PGM1653:PGM2701 PQI1653:PQI2701 QAE1653:QAE2701 QKA1653:QKA2701 QTW1653:QTW2701 RDS1653:RDS2701 RNO1653:RNO2701 RXK1653:RXK2701 SHG1653:SHG2701 SRC1653:SRC2701 TAY1653:TAY2701 TKU1653:TKU2701 TUQ1653:TUQ2701 UEM1653:UEM2701 UOI1653:UOI2701 UYE1653:UYE2701 VIA1653:VIA2701 VRW1653:VRW2701 WBS1653:WBS2701 WLO1653:WLO2701 D67171:D68238 IY67170:IY68237 SU67170:SU68237 ACQ67170:ACQ68237 AMM67170:AMM68237 AWI67170:AWI68237 BGE67170:BGE68237 BQA67170:BQA68237 BZW67170:BZW68237 CJS67170:CJS68237 CTO67170:CTO68237 DDK67170:DDK68237 DNG67170:DNG68237 DXC67170:DXC68237 EGY67170:EGY68237 EQU67170:EQU68237 FAQ67170:FAQ68237 FKM67170:FKM68237 FUI67170:FUI68237 GEE67170:GEE68237 GOA67170:GOA68237 GXW67170:GXW68237 HHS67170:HHS68237 HRO67170:HRO68237 IBK67170:IBK68237 ILG67170:ILG68237 IVC67170:IVC68237 JEY67170:JEY68237 JOU67170:JOU68237 JYQ67170:JYQ68237 KIM67170:KIM68237 KSI67170:KSI68237 LCE67170:LCE68237 LMA67170:LMA68237 LVW67170:LVW68237 MFS67170:MFS68237 MPO67170:MPO68237 MZK67170:MZK68237 NJG67170:NJG68237 NTC67170:NTC68237 OCY67170:OCY68237 OMU67170:OMU68237 OWQ67170:OWQ68237 PGM67170:PGM68237 PQI67170:PQI68237 QAE67170:QAE68237 QKA67170:QKA68237 QTW67170:QTW68237 RDS67170:RDS68237 RNO67170:RNO68237 RXK67170:RXK68237 SHG67170:SHG68237 SRC67170:SRC68237 TAY67170:TAY68237 TKU67170:TKU68237 TUQ67170:TUQ68237 UEM67170:UEM68237 UOI67170:UOI68237 UYE67170:UYE68237 VIA67170:VIA68237 VRW67170:VRW68237 WBS67170:WBS68237 WLO67170:WLO68237 WVK67170:WVK68237 D132707:D133774 IY132706:IY133773 SU132706:SU133773 ACQ132706:ACQ133773 AMM132706:AMM133773 AWI132706:AWI133773 BGE132706:BGE133773 BQA132706:BQA133773 BZW132706:BZW133773 CJS132706:CJS133773 CTO132706:CTO133773 DDK132706:DDK133773 DNG132706:DNG133773 DXC132706:DXC133773 EGY132706:EGY133773 EQU132706:EQU133773 FAQ132706:FAQ133773 FKM132706:FKM133773 FUI132706:FUI133773 GEE132706:GEE133773 GOA132706:GOA133773 GXW132706:GXW133773 HHS132706:HHS133773 HRO132706:HRO133773 IBK132706:IBK133773 ILG132706:ILG133773 IVC132706:IVC133773 JEY132706:JEY133773 JOU132706:JOU133773 JYQ132706:JYQ133773 KIM132706:KIM133773 KSI132706:KSI133773 LCE132706:LCE133773 LMA132706:LMA133773 LVW132706:LVW133773 MFS132706:MFS133773 MPO132706:MPO133773 MZK132706:MZK133773 NJG132706:NJG133773 NTC132706:NTC133773 OCY132706:OCY133773 OMU132706:OMU133773 OWQ132706:OWQ133773 PGM132706:PGM133773 PQI132706:PQI133773 QAE132706:QAE133773 QKA132706:QKA133773 QTW132706:QTW133773 RDS132706:RDS133773 RNO132706:RNO133773 RXK132706:RXK133773 SHG132706:SHG133773 SRC132706:SRC133773 TAY132706:TAY133773 TKU132706:TKU133773 TUQ132706:TUQ133773 UEM132706:UEM133773 UOI132706:UOI133773 UYE132706:UYE133773 VIA132706:VIA133773 VRW132706:VRW133773 WBS132706:WBS133773 WLO132706:WLO133773 WVK132706:WVK133773 D198243:D199310 IY198242:IY199309 SU198242:SU199309 ACQ198242:ACQ199309 AMM198242:AMM199309 AWI198242:AWI199309 BGE198242:BGE199309 BQA198242:BQA199309 BZW198242:BZW199309 CJS198242:CJS199309 CTO198242:CTO199309 DDK198242:DDK199309 DNG198242:DNG199309 DXC198242:DXC199309 EGY198242:EGY199309 EQU198242:EQU199309 FAQ198242:FAQ199309 FKM198242:FKM199309 FUI198242:FUI199309 GEE198242:GEE199309 GOA198242:GOA199309 GXW198242:GXW199309 HHS198242:HHS199309 HRO198242:HRO199309 IBK198242:IBK199309 ILG198242:ILG199309 IVC198242:IVC199309 JEY198242:JEY199309 JOU198242:JOU199309 JYQ198242:JYQ199309 KIM198242:KIM199309 KSI198242:KSI199309 LCE198242:LCE199309 LMA198242:LMA199309 LVW198242:LVW199309 MFS198242:MFS199309 MPO198242:MPO199309 MZK198242:MZK199309 NJG198242:NJG199309 NTC198242:NTC199309 OCY198242:OCY199309 OMU198242:OMU199309 OWQ198242:OWQ199309 PGM198242:PGM199309 PQI198242:PQI199309 QAE198242:QAE199309 QKA198242:QKA199309 QTW198242:QTW199309 RDS198242:RDS199309 RNO198242:RNO199309 RXK198242:RXK199309 SHG198242:SHG199309 SRC198242:SRC199309 TAY198242:TAY199309 TKU198242:TKU199309 TUQ198242:TUQ199309 UEM198242:UEM199309 UOI198242:UOI199309 UYE198242:UYE199309 VIA198242:VIA199309 VRW198242:VRW199309 WBS198242:WBS199309 WLO198242:WLO199309 WVK198242:WVK199309 D263779:D264846 IY263778:IY264845 SU263778:SU264845 ACQ263778:ACQ264845 AMM263778:AMM264845 AWI263778:AWI264845 BGE263778:BGE264845 BQA263778:BQA264845 BZW263778:BZW264845 CJS263778:CJS264845 CTO263778:CTO264845 DDK263778:DDK264845 DNG263778:DNG264845 DXC263778:DXC264845 EGY263778:EGY264845 EQU263778:EQU264845 FAQ263778:FAQ264845 FKM263778:FKM264845 FUI263778:FUI264845 GEE263778:GEE264845 GOA263778:GOA264845 GXW263778:GXW264845 HHS263778:HHS264845 HRO263778:HRO264845 IBK263778:IBK264845 ILG263778:ILG264845 IVC263778:IVC264845 JEY263778:JEY264845 JOU263778:JOU264845 JYQ263778:JYQ264845 KIM263778:KIM264845 KSI263778:KSI264845 LCE263778:LCE264845 LMA263778:LMA264845 LVW263778:LVW264845 MFS263778:MFS264845 MPO263778:MPO264845 MZK263778:MZK264845 NJG263778:NJG264845 NTC263778:NTC264845 OCY263778:OCY264845 OMU263778:OMU264845 OWQ263778:OWQ264845 PGM263778:PGM264845 PQI263778:PQI264845 QAE263778:QAE264845 QKA263778:QKA264845 QTW263778:QTW264845 RDS263778:RDS264845 RNO263778:RNO264845 RXK263778:RXK264845 SHG263778:SHG264845 SRC263778:SRC264845 TAY263778:TAY264845 TKU263778:TKU264845 TUQ263778:TUQ264845 UEM263778:UEM264845 UOI263778:UOI264845 UYE263778:UYE264845 VIA263778:VIA264845 VRW263778:VRW264845 WBS263778:WBS264845 WLO263778:WLO264845 WVK263778:WVK264845 D329315:D330382 IY329314:IY330381 SU329314:SU330381 ACQ329314:ACQ330381 AMM329314:AMM330381 AWI329314:AWI330381 BGE329314:BGE330381 BQA329314:BQA330381 BZW329314:BZW330381 CJS329314:CJS330381 CTO329314:CTO330381 DDK329314:DDK330381 DNG329314:DNG330381 DXC329314:DXC330381 EGY329314:EGY330381 EQU329314:EQU330381 FAQ329314:FAQ330381 FKM329314:FKM330381 FUI329314:FUI330381 GEE329314:GEE330381 GOA329314:GOA330381 GXW329314:GXW330381 HHS329314:HHS330381 HRO329314:HRO330381 IBK329314:IBK330381 ILG329314:ILG330381 IVC329314:IVC330381 JEY329314:JEY330381 JOU329314:JOU330381 JYQ329314:JYQ330381 KIM329314:KIM330381 KSI329314:KSI330381 LCE329314:LCE330381 LMA329314:LMA330381 LVW329314:LVW330381 MFS329314:MFS330381 MPO329314:MPO330381 MZK329314:MZK330381 NJG329314:NJG330381 NTC329314:NTC330381 OCY329314:OCY330381 OMU329314:OMU330381 OWQ329314:OWQ330381 PGM329314:PGM330381 PQI329314:PQI330381 QAE329314:QAE330381 QKA329314:QKA330381 QTW329314:QTW330381 RDS329314:RDS330381 RNO329314:RNO330381 RXK329314:RXK330381 SHG329314:SHG330381 SRC329314:SRC330381 TAY329314:TAY330381 TKU329314:TKU330381 TUQ329314:TUQ330381 UEM329314:UEM330381 UOI329314:UOI330381 UYE329314:UYE330381 VIA329314:VIA330381 VRW329314:VRW330381 WBS329314:WBS330381 WLO329314:WLO330381 WVK329314:WVK330381 D394851:D395918 IY394850:IY395917 SU394850:SU395917 ACQ394850:ACQ395917 AMM394850:AMM395917 AWI394850:AWI395917 BGE394850:BGE395917 BQA394850:BQA395917 BZW394850:BZW395917 CJS394850:CJS395917 CTO394850:CTO395917 DDK394850:DDK395917 DNG394850:DNG395917 DXC394850:DXC395917 EGY394850:EGY395917 EQU394850:EQU395917 FAQ394850:FAQ395917 FKM394850:FKM395917 FUI394850:FUI395917 GEE394850:GEE395917 GOA394850:GOA395917 GXW394850:GXW395917 HHS394850:HHS395917 HRO394850:HRO395917 IBK394850:IBK395917 ILG394850:ILG395917 IVC394850:IVC395917 JEY394850:JEY395917 JOU394850:JOU395917 JYQ394850:JYQ395917 KIM394850:KIM395917 KSI394850:KSI395917 LCE394850:LCE395917 LMA394850:LMA395917 LVW394850:LVW395917 MFS394850:MFS395917 MPO394850:MPO395917 MZK394850:MZK395917 NJG394850:NJG395917 NTC394850:NTC395917 OCY394850:OCY395917 OMU394850:OMU395917 OWQ394850:OWQ395917 PGM394850:PGM395917 PQI394850:PQI395917 QAE394850:QAE395917 QKA394850:QKA395917 QTW394850:QTW395917 RDS394850:RDS395917 RNO394850:RNO395917 RXK394850:RXK395917 SHG394850:SHG395917 SRC394850:SRC395917 TAY394850:TAY395917 TKU394850:TKU395917 TUQ394850:TUQ395917 UEM394850:UEM395917 UOI394850:UOI395917 UYE394850:UYE395917 VIA394850:VIA395917 VRW394850:VRW395917 WBS394850:WBS395917 WLO394850:WLO395917 WVK394850:WVK395917 D460387:D461454 IY460386:IY461453 SU460386:SU461453 ACQ460386:ACQ461453 AMM460386:AMM461453 AWI460386:AWI461453 BGE460386:BGE461453 BQA460386:BQA461453 BZW460386:BZW461453 CJS460386:CJS461453 CTO460386:CTO461453 DDK460386:DDK461453 DNG460386:DNG461453 DXC460386:DXC461453 EGY460386:EGY461453 EQU460386:EQU461453 FAQ460386:FAQ461453 FKM460386:FKM461453 FUI460386:FUI461453 GEE460386:GEE461453 GOA460386:GOA461453 GXW460386:GXW461453 HHS460386:HHS461453 HRO460386:HRO461453 IBK460386:IBK461453 ILG460386:ILG461453 IVC460386:IVC461453 JEY460386:JEY461453 JOU460386:JOU461453 JYQ460386:JYQ461453 KIM460386:KIM461453 KSI460386:KSI461453 LCE460386:LCE461453 LMA460386:LMA461453 LVW460386:LVW461453 MFS460386:MFS461453 MPO460386:MPO461453 MZK460386:MZK461453 NJG460386:NJG461453 NTC460386:NTC461453 OCY460386:OCY461453 OMU460386:OMU461453 OWQ460386:OWQ461453 PGM460386:PGM461453 PQI460386:PQI461453 QAE460386:QAE461453 QKA460386:QKA461453 QTW460386:QTW461453 RDS460386:RDS461453 RNO460386:RNO461453 RXK460386:RXK461453 SHG460386:SHG461453 SRC460386:SRC461453 TAY460386:TAY461453 TKU460386:TKU461453 TUQ460386:TUQ461453 UEM460386:UEM461453 UOI460386:UOI461453 UYE460386:UYE461453 VIA460386:VIA461453 VRW460386:VRW461453 WBS460386:WBS461453 WLO460386:WLO461453 WVK460386:WVK461453 D525923:D526990 IY525922:IY526989 SU525922:SU526989 ACQ525922:ACQ526989 AMM525922:AMM526989 AWI525922:AWI526989 BGE525922:BGE526989 BQA525922:BQA526989 BZW525922:BZW526989 CJS525922:CJS526989 CTO525922:CTO526989 DDK525922:DDK526989 DNG525922:DNG526989 DXC525922:DXC526989 EGY525922:EGY526989 EQU525922:EQU526989 FAQ525922:FAQ526989 FKM525922:FKM526989 FUI525922:FUI526989 GEE525922:GEE526989 GOA525922:GOA526989 GXW525922:GXW526989 HHS525922:HHS526989 HRO525922:HRO526989 IBK525922:IBK526989 ILG525922:ILG526989 IVC525922:IVC526989 JEY525922:JEY526989 JOU525922:JOU526989 JYQ525922:JYQ526989 KIM525922:KIM526989 KSI525922:KSI526989 LCE525922:LCE526989 LMA525922:LMA526989 LVW525922:LVW526989 MFS525922:MFS526989 MPO525922:MPO526989 MZK525922:MZK526989 NJG525922:NJG526989 NTC525922:NTC526989 OCY525922:OCY526989 OMU525922:OMU526989 OWQ525922:OWQ526989 PGM525922:PGM526989 PQI525922:PQI526989 QAE525922:QAE526989 QKA525922:QKA526989 QTW525922:QTW526989 RDS525922:RDS526989 RNO525922:RNO526989 RXK525922:RXK526989 SHG525922:SHG526989 SRC525922:SRC526989 TAY525922:TAY526989 TKU525922:TKU526989 TUQ525922:TUQ526989 UEM525922:UEM526989 UOI525922:UOI526989 UYE525922:UYE526989 VIA525922:VIA526989 VRW525922:VRW526989 WBS525922:WBS526989 WLO525922:WLO526989 WVK525922:WVK526989 D591459:D592526 IY591458:IY592525 SU591458:SU592525 ACQ591458:ACQ592525 AMM591458:AMM592525 AWI591458:AWI592525 BGE591458:BGE592525 BQA591458:BQA592525 BZW591458:BZW592525 CJS591458:CJS592525 CTO591458:CTO592525 DDK591458:DDK592525 DNG591458:DNG592525 DXC591458:DXC592525 EGY591458:EGY592525 EQU591458:EQU592525 FAQ591458:FAQ592525 FKM591458:FKM592525 FUI591458:FUI592525 GEE591458:GEE592525 GOA591458:GOA592525 GXW591458:GXW592525 HHS591458:HHS592525 HRO591458:HRO592525 IBK591458:IBK592525 ILG591458:ILG592525 IVC591458:IVC592525 JEY591458:JEY592525 JOU591458:JOU592525 JYQ591458:JYQ592525 KIM591458:KIM592525 KSI591458:KSI592525 LCE591458:LCE592525 LMA591458:LMA592525 LVW591458:LVW592525 MFS591458:MFS592525 MPO591458:MPO592525 MZK591458:MZK592525 NJG591458:NJG592525 NTC591458:NTC592525 OCY591458:OCY592525 OMU591458:OMU592525 OWQ591458:OWQ592525 PGM591458:PGM592525 PQI591458:PQI592525 QAE591458:QAE592525 QKA591458:QKA592525 QTW591458:QTW592525 RDS591458:RDS592525 RNO591458:RNO592525 RXK591458:RXK592525 SHG591458:SHG592525 SRC591458:SRC592525 TAY591458:TAY592525 TKU591458:TKU592525 TUQ591458:TUQ592525 UEM591458:UEM592525 UOI591458:UOI592525 UYE591458:UYE592525 VIA591458:VIA592525 VRW591458:VRW592525 WBS591458:WBS592525 WLO591458:WLO592525 WVK591458:WVK592525 D656995:D658062 IY656994:IY658061 SU656994:SU658061 ACQ656994:ACQ658061 AMM656994:AMM658061 AWI656994:AWI658061 BGE656994:BGE658061 BQA656994:BQA658061 BZW656994:BZW658061 CJS656994:CJS658061 CTO656994:CTO658061 DDK656994:DDK658061 DNG656994:DNG658061 DXC656994:DXC658061 EGY656994:EGY658061 EQU656994:EQU658061 FAQ656994:FAQ658061 FKM656994:FKM658061 FUI656994:FUI658061 GEE656994:GEE658061 GOA656994:GOA658061 GXW656994:GXW658061 HHS656994:HHS658061 HRO656994:HRO658061 IBK656994:IBK658061 ILG656994:ILG658061 IVC656994:IVC658061 JEY656994:JEY658061 JOU656994:JOU658061 JYQ656994:JYQ658061 KIM656994:KIM658061 KSI656994:KSI658061 LCE656994:LCE658061 LMA656994:LMA658061 LVW656994:LVW658061 MFS656994:MFS658061 MPO656994:MPO658061 MZK656994:MZK658061 NJG656994:NJG658061 NTC656994:NTC658061 OCY656994:OCY658061 OMU656994:OMU658061 OWQ656994:OWQ658061 PGM656994:PGM658061 PQI656994:PQI658061 QAE656994:QAE658061 QKA656994:QKA658061 QTW656994:QTW658061 RDS656994:RDS658061 RNO656994:RNO658061 RXK656994:RXK658061 SHG656994:SHG658061 SRC656994:SRC658061 TAY656994:TAY658061 TKU656994:TKU658061 TUQ656994:TUQ658061 UEM656994:UEM658061 UOI656994:UOI658061 UYE656994:UYE658061 VIA656994:VIA658061 VRW656994:VRW658061 WBS656994:WBS658061 WLO656994:WLO658061 WVK656994:WVK658061 D722531:D723598 IY722530:IY723597 SU722530:SU723597 ACQ722530:ACQ723597 AMM722530:AMM723597 AWI722530:AWI723597 BGE722530:BGE723597 BQA722530:BQA723597 BZW722530:BZW723597 CJS722530:CJS723597 CTO722530:CTO723597 DDK722530:DDK723597 DNG722530:DNG723597 DXC722530:DXC723597 EGY722530:EGY723597 EQU722530:EQU723597 FAQ722530:FAQ723597 FKM722530:FKM723597 FUI722530:FUI723597 GEE722530:GEE723597 GOA722530:GOA723597 GXW722530:GXW723597 HHS722530:HHS723597 HRO722530:HRO723597 IBK722530:IBK723597 ILG722530:ILG723597 IVC722530:IVC723597 JEY722530:JEY723597 JOU722530:JOU723597 JYQ722530:JYQ723597 KIM722530:KIM723597 KSI722530:KSI723597 LCE722530:LCE723597 LMA722530:LMA723597 LVW722530:LVW723597 MFS722530:MFS723597 MPO722530:MPO723597 MZK722530:MZK723597 NJG722530:NJG723597 NTC722530:NTC723597 OCY722530:OCY723597 OMU722530:OMU723597 OWQ722530:OWQ723597 PGM722530:PGM723597 PQI722530:PQI723597 QAE722530:QAE723597 QKA722530:QKA723597 QTW722530:QTW723597 RDS722530:RDS723597 RNO722530:RNO723597 RXK722530:RXK723597 SHG722530:SHG723597 SRC722530:SRC723597 TAY722530:TAY723597 TKU722530:TKU723597 TUQ722530:TUQ723597 UEM722530:UEM723597 UOI722530:UOI723597 UYE722530:UYE723597 VIA722530:VIA723597 VRW722530:VRW723597 WBS722530:WBS723597 WLO722530:WLO723597 WVK722530:WVK723597 D788067:D789134 IY788066:IY789133 SU788066:SU789133 ACQ788066:ACQ789133 AMM788066:AMM789133 AWI788066:AWI789133 BGE788066:BGE789133 BQA788066:BQA789133 BZW788066:BZW789133 CJS788066:CJS789133 CTO788066:CTO789133 DDK788066:DDK789133 DNG788066:DNG789133 DXC788066:DXC789133 EGY788066:EGY789133 EQU788066:EQU789133 FAQ788066:FAQ789133 FKM788066:FKM789133 FUI788066:FUI789133 GEE788066:GEE789133 GOA788066:GOA789133 GXW788066:GXW789133 HHS788066:HHS789133 HRO788066:HRO789133 IBK788066:IBK789133 ILG788066:ILG789133 IVC788066:IVC789133 JEY788066:JEY789133 JOU788066:JOU789133 JYQ788066:JYQ789133 KIM788066:KIM789133 KSI788066:KSI789133 LCE788066:LCE789133 LMA788066:LMA789133 LVW788066:LVW789133 MFS788066:MFS789133 MPO788066:MPO789133 MZK788066:MZK789133 NJG788066:NJG789133 NTC788066:NTC789133 OCY788066:OCY789133 OMU788066:OMU789133 OWQ788066:OWQ789133 PGM788066:PGM789133 PQI788066:PQI789133 QAE788066:QAE789133 QKA788066:QKA789133 QTW788066:QTW789133 RDS788066:RDS789133 RNO788066:RNO789133 RXK788066:RXK789133 SHG788066:SHG789133 SRC788066:SRC789133 TAY788066:TAY789133 TKU788066:TKU789133 TUQ788066:TUQ789133 UEM788066:UEM789133 UOI788066:UOI789133 UYE788066:UYE789133 VIA788066:VIA789133 VRW788066:VRW789133 WBS788066:WBS789133 WLO788066:WLO789133 WVK788066:WVK789133 D853603:D854670 IY853602:IY854669 SU853602:SU854669 ACQ853602:ACQ854669 AMM853602:AMM854669 AWI853602:AWI854669 BGE853602:BGE854669 BQA853602:BQA854669 BZW853602:BZW854669 CJS853602:CJS854669 CTO853602:CTO854669 DDK853602:DDK854669 DNG853602:DNG854669 DXC853602:DXC854669 EGY853602:EGY854669 EQU853602:EQU854669 FAQ853602:FAQ854669 FKM853602:FKM854669 FUI853602:FUI854669 GEE853602:GEE854669 GOA853602:GOA854669 GXW853602:GXW854669 HHS853602:HHS854669 HRO853602:HRO854669 IBK853602:IBK854669 ILG853602:ILG854669 IVC853602:IVC854669 JEY853602:JEY854669 JOU853602:JOU854669 JYQ853602:JYQ854669 KIM853602:KIM854669 KSI853602:KSI854669 LCE853602:LCE854669 LMA853602:LMA854669 LVW853602:LVW854669 MFS853602:MFS854669 MPO853602:MPO854669 MZK853602:MZK854669 NJG853602:NJG854669 NTC853602:NTC854669 OCY853602:OCY854669 OMU853602:OMU854669 OWQ853602:OWQ854669 PGM853602:PGM854669 PQI853602:PQI854669 QAE853602:QAE854669 QKA853602:QKA854669 QTW853602:QTW854669 RDS853602:RDS854669 RNO853602:RNO854669 RXK853602:RXK854669 SHG853602:SHG854669 SRC853602:SRC854669 TAY853602:TAY854669 TKU853602:TKU854669 TUQ853602:TUQ854669 UEM853602:UEM854669 UOI853602:UOI854669 UYE853602:UYE854669 VIA853602:VIA854669 VRW853602:VRW854669 WBS853602:WBS854669 WLO853602:WLO854669 WVK853602:WVK854669 D919139:D920206 IY919138:IY920205 SU919138:SU920205 ACQ919138:ACQ920205 AMM919138:AMM920205 AWI919138:AWI920205 BGE919138:BGE920205 BQA919138:BQA920205 BZW919138:BZW920205 CJS919138:CJS920205 CTO919138:CTO920205 DDK919138:DDK920205 DNG919138:DNG920205 DXC919138:DXC920205 EGY919138:EGY920205 EQU919138:EQU920205 FAQ919138:FAQ920205 FKM919138:FKM920205 FUI919138:FUI920205 GEE919138:GEE920205 GOA919138:GOA920205 GXW919138:GXW920205 HHS919138:HHS920205 HRO919138:HRO920205 IBK919138:IBK920205 ILG919138:ILG920205 IVC919138:IVC920205 JEY919138:JEY920205 JOU919138:JOU920205 JYQ919138:JYQ920205 KIM919138:KIM920205 KSI919138:KSI920205 LCE919138:LCE920205 LMA919138:LMA920205 LVW919138:LVW920205 MFS919138:MFS920205 MPO919138:MPO920205 MZK919138:MZK920205 NJG919138:NJG920205 NTC919138:NTC920205 OCY919138:OCY920205 OMU919138:OMU920205 OWQ919138:OWQ920205 PGM919138:PGM920205 PQI919138:PQI920205 QAE919138:QAE920205 QKA919138:QKA920205 QTW919138:QTW920205 RDS919138:RDS920205 RNO919138:RNO920205 RXK919138:RXK920205 SHG919138:SHG920205 SRC919138:SRC920205 TAY919138:TAY920205 TKU919138:TKU920205 TUQ919138:TUQ920205 UEM919138:UEM920205 UOI919138:UOI920205 UYE919138:UYE920205 VIA919138:VIA920205 VRW919138:VRW920205 WBS919138:WBS920205 WLO919138:WLO920205 WVK919138:WVK920205 D984675:D985742 IY984674:IY985741 SU984674:SU985741 ACQ984674:ACQ985741 AMM984674:AMM985741 AWI984674:AWI985741 BGE984674:BGE985741 BQA984674:BQA985741 BZW984674:BZW985741 CJS984674:CJS985741 CTO984674:CTO985741 DDK984674:DDK985741 DNG984674:DNG985741 DXC984674:DXC985741 EGY984674:EGY985741 EQU984674:EQU985741 FAQ984674:FAQ985741 FKM984674:FKM985741 FUI984674:FUI985741 GEE984674:GEE985741 GOA984674:GOA985741 GXW984674:GXW985741 HHS984674:HHS985741 HRO984674:HRO985741 IBK984674:IBK985741 ILG984674:ILG985741 IVC984674:IVC985741 JEY984674:JEY985741 JOU984674:JOU985741 JYQ984674:JYQ985741 KIM984674:KIM985741 KSI984674:KSI985741 LCE984674:LCE985741 LMA984674:LMA985741 LVW984674:LVW985741 MFS984674:MFS985741 MPO984674:MPO985741 MZK984674:MZK985741 NJG984674:NJG985741 NTC984674:NTC985741 OCY984674:OCY985741 OMU984674:OMU985741 OWQ984674:OWQ985741 PGM984674:PGM985741 PQI984674:PQI985741 QAE984674:QAE985741 QKA984674:QKA985741 QTW984674:QTW985741 RDS984674:RDS985741 RNO984674:RNO985741 RXK984674:RXK985741 SHG984674:SHG985741 SRC984674:SRC985741 TAY984674:TAY985741 TKU984674:TKU985741 TUQ984674:TUQ985741 UEM984674:UEM985741 UOI984674:UOI985741 UYE984674:UYE985741 VIA984674:VIA985741 VRW984674:VRW985741 WBS984674:WBS985741 WLO984674:WLO985741 D1480:D1483 D1583:D1590 IY1582:IY1589 SU1582:SU1589 ACQ1582:ACQ1589 AMM1582:AMM1589 AWI1582:AWI1589 BGE1582:BGE1589 BQA1582:BQA1589 BZW1582:BZW1589 CJS1582:CJS1589 CTO1582:CTO1589 DDK1582:DDK1589 DNG1582:DNG1589 DXC1582:DXC1589 EGY1582:EGY1589 EQU1582:EQU1589 FAQ1582:FAQ1589 FKM1582:FKM1589 FUI1582:FUI1589 GEE1582:GEE1589 GOA1582:GOA1589 GXW1582:GXW1589 HHS1582:HHS1589 HRO1582:HRO1589 IBK1582:IBK1589 ILG1582:ILG1589 IVC1582:IVC1589 JEY1582:JEY1589 JOU1582:JOU1589 JYQ1582:JYQ1589 KIM1582:KIM1589 KSI1582:KSI1589 LCE1582:LCE1589 LMA1582:LMA1589 LVW1582:LVW1589 MFS1582:MFS1589 MPO1582:MPO1589 MZK1582:MZK1589 NJG1582:NJG1589 NTC1582:NTC1589 OCY1582:OCY1589 OMU1582:OMU1589 OWQ1582:OWQ1589 PGM1582:PGM1589 PQI1582:PQI1589 QAE1582:QAE1589 QKA1582:QKA1589 QTW1582:QTW1589 RDS1582:RDS1589 RNO1582:RNO1589 RXK1582:RXK1589 SHG1582:SHG1589 SRC1582:SRC1589 TAY1582:TAY1589 TKU1582:TKU1589 TUQ1582:TUQ1589 UEM1582:UEM1589 UOI1582:UOI1589 UYE1582:UYE1589 VIA1582:VIA1589 VRW1582:VRW1589 WBS1582:WBS1589 WLO1582:WLO1589 WVK1582:WVK1589 D1613:D1614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用途別</vt:lpstr>
      <vt:lpstr>用途別!Print_Area</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2022-08-02T08:25:25Z</cp:lastPrinted>
  <dcterms:created xsi:type="dcterms:W3CDTF">2005-10-04T00:19:14Z</dcterms:created>
  <dcterms:modified xsi:type="dcterms:W3CDTF">2022-08-02T08:25:38Z</dcterms:modified>
</cp:coreProperties>
</file>